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85db1908c6a39e/Desktop/"/>
    </mc:Choice>
  </mc:AlternateContent>
  <xr:revisionPtr revIDLastSave="80" documentId="13_ncr:1_{8A0D64A3-67FC-4DCC-B3C5-0A4D92F1A64E}" xr6:coauthVersionLast="47" xr6:coauthVersionMax="47" xr10:uidLastSave="{D27786B6-D536-461C-A73E-925B374CDABE}"/>
  <bookViews>
    <workbookView xWindow="-28920" yWindow="-75" windowWidth="29040" windowHeight="15720" tabRatio="711" xr2:uid="{1E998EE7-4759-41B2-9F08-BDB4E676A5A2}"/>
  </bookViews>
  <sheets>
    <sheet name="①見積書" sheetId="1" r:id="rId1"/>
    <sheet name="②契約明細(中項目)" sheetId="10" r:id="rId2"/>
    <sheet name="単価契約用請求書" sheetId="2" r:id="rId3"/>
    <sheet name="小口請求明細書(細目)" sheetId="4" r:id="rId4"/>
  </sheets>
  <definedNames>
    <definedName name="_xlnm.Print_Area" localSheetId="0">①見積書!$A$1:$BD$38</definedName>
    <definedName name="_xlnm.Print_Area" localSheetId="1">'②契約明細(中項目)'!$A$1:$I$28</definedName>
    <definedName name="_xlnm.Print_Area" localSheetId="3">'小口請求明細書(細目)'!$A$1:$AB$130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0" l="1"/>
  <c r="U6" i="4"/>
  <c r="W5" i="4"/>
  <c r="AK11" i="2"/>
  <c r="H66" i="4"/>
  <c r="E66" i="4"/>
  <c r="A66" i="4"/>
  <c r="F4" i="4"/>
  <c r="AG120" i="4"/>
  <c r="A128" i="4" l="1"/>
  <c r="E71" i="4"/>
  <c r="C69" i="4"/>
  <c r="F69" i="4"/>
  <c r="C4" i="4"/>
  <c r="D8" i="2"/>
  <c r="AD8" i="2"/>
  <c r="AR40" i="2" s="1"/>
  <c r="H15" i="10" l="1"/>
  <c r="H16" i="10"/>
  <c r="H17" i="10"/>
  <c r="H18" i="10"/>
  <c r="H19" i="10"/>
  <c r="H20" i="10"/>
  <c r="H21" i="10"/>
  <c r="H22" i="10"/>
  <c r="H12" i="10"/>
  <c r="H13" i="10"/>
  <c r="H14" i="10"/>
  <c r="H11" i="10"/>
  <c r="H10" i="10"/>
  <c r="R7" i="2"/>
  <c r="H23" i="10" l="1"/>
  <c r="H26" i="10" s="1"/>
  <c r="AF5" i="1"/>
  <c r="AW23" i="1"/>
  <c r="R8" i="2"/>
  <c r="F8" i="2"/>
  <c r="R6" i="2"/>
  <c r="R5" i="2"/>
  <c r="S2" i="2"/>
  <c r="AC23" i="1"/>
  <c r="AJ23" i="1"/>
  <c r="AP23" i="1"/>
  <c r="AS23" i="1"/>
  <c r="AT23" i="1"/>
  <c r="BA23" i="1"/>
  <c r="AS16" i="1" l="1"/>
  <c r="W70" i="4"/>
  <c r="U71" i="4"/>
  <c r="AR6" i="2"/>
  <c r="AR8" i="2"/>
  <c r="AR7" i="2"/>
  <c r="AS2" i="2"/>
  <c r="AR5" i="2"/>
  <c r="AF8" i="2"/>
  <c r="AT40" i="2" s="1"/>
  <c r="AR33" i="2"/>
  <c r="AI31" i="2"/>
  <c r="R30" i="2"/>
  <c r="AR29" i="2"/>
  <c r="AQ29" i="2"/>
  <c r="AO29" i="2"/>
  <c r="AK29" i="2"/>
  <c r="AF29" i="2"/>
  <c r="AA29" i="2"/>
  <c r="AR28" i="2"/>
  <c r="AQ28" i="2"/>
  <c r="AO28" i="2"/>
  <c r="AK28" i="2"/>
  <c r="AF28" i="2"/>
  <c r="AA28" i="2"/>
  <c r="AR27" i="2"/>
  <c r="AQ27" i="2"/>
  <c r="AO27" i="2"/>
  <c r="AK27" i="2"/>
  <c r="AF27" i="2"/>
  <c r="AA27" i="2"/>
  <c r="AR26" i="2"/>
  <c r="AQ26" i="2"/>
  <c r="AO26" i="2"/>
  <c r="AK26" i="2"/>
  <c r="AF26" i="2"/>
  <c r="AA26" i="2"/>
  <c r="AR25" i="2"/>
  <c r="AQ25" i="2"/>
  <c r="AO25" i="2"/>
  <c r="AK25" i="2"/>
  <c r="AF25" i="2"/>
  <c r="AA25" i="2"/>
  <c r="AR24" i="2"/>
  <c r="AQ24" i="2"/>
  <c r="AO24" i="2"/>
  <c r="AK24" i="2"/>
  <c r="AF24" i="2"/>
  <c r="AA24" i="2"/>
  <c r="AR23" i="2"/>
  <c r="AQ23" i="2"/>
  <c r="AO23" i="2"/>
  <c r="AK23" i="2"/>
  <c r="AF23" i="2"/>
  <c r="AA23" i="2"/>
  <c r="AR22" i="2"/>
  <c r="AQ22" i="2"/>
  <c r="AO22" i="2"/>
  <c r="AK22" i="2"/>
  <c r="AF22" i="2"/>
  <c r="AA22" i="2"/>
  <c r="AR21" i="2"/>
  <c r="AQ21" i="2"/>
  <c r="AO21" i="2"/>
  <c r="AK21" i="2"/>
  <c r="AF21" i="2"/>
  <c r="AA21" i="2"/>
  <c r="AR20" i="2"/>
  <c r="AQ20" i="2"/>
  <c r="AO20" i="2"/>
  <c r="AK20" i="2"/>
  <c r="AF20" i="2"/>
  <c r="AA20" i="2"/>
  <c r="AR19" i="2"/>
  <c r="AQ19" i="2"/>
  <c r="AO19" i="2"/>
  <c r="AK19" i="2"/>
  <c r="AF19" i="2"/>
  <c r="AA19" i="2"/>
  <c r="AR18" i="2"/>
  <c r="AQ18" i="2"/>
  <c r="AO18" i="2"/>
  <c r="AK18" i="2"/>
  <c r="AF18" i="2"/>
  <c r="AA18" i="2"/>
  <c r="AR17" i="2"/>
  <c r="AQ17" i="2"/>
  <c r="AO17" i="2"/>
  <c r="AK17" i="2"/>
  <c r="AF17" i="2"/>
  <c r="AA17" i="2"/>
  <c r="AR16" i="2"/>
  <c r="AQ16" i="2"/>
  <c r="AO16" i="2"/>
  <c r="AK16" i="2"/>
  <c r="AF16" i="2"/>
  <c r="AA16" i="2"/>
  <c r="AR15" i="2"/>
  <c r="AQ15" i="2"/>
  <c r="AO15" i="2"/>
  <c r="AK15" i="2"/>
  <c r="AF15" i="2"/>
  <c r="AA15" i="2"/>
  <c r="AS11" i="2"/>
  <c r="AN11" i="2"/>
  <c r="AM11" i="2"/>
  <c r="AL11" i="2"/>
  <c r="AF11" i="2"/>
  <c r="AA11" i="2"/>
  <c r="AA5" i="2"/>
  <c r="AJ3" i="2"/>
  <c r="AH3" i="2"/>
  <c r="AE3" i="2"/>
  <c r="AG55" i="4" l="1"/>
  <c r="AL20" i="1"/>
  <c r="AR30" i="2"/>
  <c r="R31" i="2"/>
  <c r="AR31" i="2" s="1"/>
  <c r="R32" i="2" l="1"/>
  <c r="AR32" i="2" s="1"/>
  <c r="AG57" i="4"/>
  <c r="AG122" i="4"/>
  <c r="H28" i="10" l="1"/>
  <c r="K26" i="10" l="1"/>
  <c r="AZ10" i="1"/>
  <c r="AC28" i="1"/>
  <c r="AJ28" i="1"/>
  <c r="AP28" i="1"/>
  <c r="AS28" i="1"/>
  <c r="AT28" i="1"/>
  <c r="BA28" i="1"/>
  <c r="AW19" i="1"/>
  <c r="BA24" i="1"/>
  <c r="BA25" i="1"/>
  <c r="BA26" i="1"/>
  <c r="BA27" i="1"/>
  <c r="BA29" i="1"/>
  <c r="AT24" i="1"/>
  <c r="AT25" i="1"/>
  <c r="AT26" i="1"/>
  <c r="AT27" i="1"/>
  <c r="AT29" i="1"/>
  <c r="AS24" i="1"/>
  <c r="AS25" i="1"/>
  <c r="AS26" i="1"/>
  <c r="AS27" i="1"/>
  <c r="AS29" i="1"/>
  <c r="AP24" i="1"/>
  <c r="AP25" i="1"/>
  <c r="AP26" i="1"/>
  <c r="AP27" i="1"/>
  <c r="AP29" i="1"/>
  <c r="AJ24" i="1"/>
  <c r="AJ25" i="1"/>
  <c r="AJ26" i="1"/>
  <c r="AJ27" i="1"/>
  <c r="AJ29" i="1"/>
  <c r="AC24" i="1"/>
  <c r="AC25" i="1"/>
  <c r="AC26" i="1"/>
  <c r="AC27" i="1"/>
  <c r="AC29" i="1"/>
  <c r="BA22" i="1"/>
  <c r="AT22" i="1"/>
  <c r="AS22" i="1"/>
  <c r="AP22" i="1"/>
  <c r="AJ22" i="1"/>
  <c r="AC22" i="1"/>
  <c r="AW18" i="1"/>
  <c r="AS14" i="1"/>
  <c r="AS12" i="1"/>
  <c r="AY9" i="1"/>
  <c r="BB4" i="1"/>
  <c r="AY4" i="1"/>
  <c r="AU4" i="1"/>
  <c r="AO8" i="1"/>
  <c r="AL8" i="1"/>
  <c r="AH8" i="1"/>
  <c r="AO7" i="1"/>
  <c r="AL7" i="1"/>
  <c r="AH7" i="1"/>
  <c r="AI3" i="1"/>
  <c r="AG3" i="1"/>
  <c r="AW25" i="1"/>
  <c r="AW26" i="1"/>
  <c r="AW28" i="1" l="1"/>
  <c r="AT6" i="1"/>
  <c r="AW22" i="1"/>
  <c r="AW24" i="1"/>
  <c r="AW27" i="1"/>
  <c r="AW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杉光哲雄</author>
    <author>堀清華</author>
  </authors>
  <commentList>
    <comment ref="E3" authorId="0" shapeId="0" xr:uid="{A4EECE18-4A72-4941-8968-43B397AC0518}">
      <text>
        <r>
          <rPr>
            <b/>
            <sz val="9"/>
            <color indexed="81"/>
            <rFont val="MS P ゴシック"/>
            <family val="3"/>
            <charset val="128"/>
          </rPr>
          <t>作業所コードをご記入願います。（不明の場合は本社工務部にお問い合わせ願います）</t>
        </r>
      </text>
    </comment>
    <comment ref="G3" authorId="0" shapeId="0" xr:uid="{7854CCD4-CB84-4155-A9FC-C00487112612}">
      <text>
        <r>
          <rPr>
            <b/>
            <sz val="9"/>
            <color indexed="81"/>
            <rFont val="MS P ゴシック"/>
            <family val="3"/>
            <charset val="128"/>
          </rPr>
          <t>作業所名称をご記入下さい。（不明の場合は本社工務部にお問い合わせ願います）</t>
        </r>
      </text>
    </comment>
    <comment ref="D5" authorId="0" shapeId="0" xr:uid="{20FCFCB0-4F1A-4C0C-BAE6-8902F78F80A7}">
      <text>
        <r>
          <rPr>
            <b/>
            <sz val="9"/>
            <color indexed="81"/>
            <rFont val="MS P ゴシック"/>
            <family val="3"/>
            <charset val="128"/>
          </rPr>
          <t>作業所住所をご記入願います（不明の場合は本社工務部にお問い合わせ下さい）</t>
        </r>
      </text>
    </comment>
    <comment ref="F7" authorId="0" shapeId="0" xr:uid="{691C62F7-6266-4ECC-8A54-B6A7396AAAD4}">
      <text>
        <r>
          <rPr>
            <b/>
            <sz val="9"/>
            <color indexed="81"/>
            <rFont val="MS P ゴシック"/>
            <family val="3"/>
            <charset val="128"/>
          </rPr>
          <t>施工期日の記入をお願い致します。（不明の場合は本社工務部にお問い合わせ下さい）</t>
        </r>
      </text>
    </comment>
    <comment ref="W9" authorId="1" shapeId="0" xr:uid="{ACA89C07-E2A3-40E9-92AA-656C945F3095}">
      <text>
        <r>
          <rPr>
            <b/>
            <sz val="9"/>
            <color indexed="81"/>
            <rFont val="MS P ゴシック"/>
            <family val="3"/>
            <charset val="128"/>
          </rPr>
          <t>お持ちの場合は記入してください。</t>
        </r>
      </text>
    </comment>
    <comment ref="X10" authorId="1" shapeId="0" xr:uid="{5E574844-A2C2-4240-A325-76C8FC8AEB89}">
      <text>
        <r>
          <rPr>
            <b/>
            <sz val="9"/>
            <color indexed="81"/>
            <rFont val="MS P ゴシック"/>
            <family val="3"/>
            <charset val="128"/>
          </rPr>
          <t>インボイス番号を記入してください。</t>
        </r>
      </text>
    </comment>
    <comment ref="Q12" authorId="1" shapeId="0" xr:uid="{903C321D-F0C3-4F25-A13F-88E4BED16927}">
      <text>
        <r>
          <rPr>
            <b/>
            <sz val="9"/>
            <color indexed="81"/>
            <rFont val="MS P ゴシック"/>
            <family val="3"/>
            <charset val="128"/>
          </rPr>
          <t>貴社住所を記入してください。</t>
        </r>
      </text>
    </comment>
    <comment ref="Q16" authorId="1" shapeId="0" xr:uid="{E7642E46-51B2-42EE-B0D8-A541B038955D}">
      <text>
        <r>
          <rPr>
            <b/>
            <sz val="9"/>
            <color indexed="81"/>
            <rFont val="MS P ゴシック"/>
            <family val="3"/>
            <charset val="128"/>
          </rPr>
          <t>社名を記入してください。</t>
        </r>
      </text>
    </comment>
    <comment ref="U18" authorId="1" shapeId="0" xr:uid="{96307794-4439-433F-AAA1-85C37720CB96}">
      <text>
        <r>
          <rPr>
            <b/>
            <sz val="9"/>
            <color indexed="81"/>
            <rFont val="MS P ゴシック"/>
            <family val="3"/>
            <charset val="128"/>
          </rPr>
          <t>建設業許可番号を記入してください。</t>
        </r>
      </text>
    </comment>
    <comment ref="U19" authorId="1" shapeId="0" xr:uid="{C47BACED-3CC3-4DDB-B97F-C605B63D4A26}">
      <text>
        <r>
          <rPr>
            <b/>
            <sz val="9"/>
            <color indexed="81"/>
            <rFont val="MS P ゴシック"/>
            <family val="3"/>
            <charset val="128"/>
          </rPr>
          <t>電話番号を記入してください。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牧野貴</author>
    <author>堀清華</author>
  </authors>
  <commentList>
    <comment ref="S2" authorId="0" shapeId="0" xr:uid="{20B4D2F5-E0F8-4627-87E9-D70752FED339}">
      <text>
        <r>
          <rPr>
            <sz val="9"/>
            <color indexed="81"/>
            <rFont val="MS P ゴシック"/>
            <family val="3"/>
            <charset val="128"/>
          </rPr>
          <t>見積書シートに記入した番号が反映されます。</t>
        </r>
      </text>
    </comment>
    <comment ref="R5" authorId="0" shapeId="0" xr:uid="{C2018F5C-1349-46E5-8B8F-BA787B118CD8}">
      <text>
        <r>
          <rPr>
            <sz val="9"/>
            <color indexed="81"/>
            <rFont val="MS P ゴシック"/>
            <family val="3"/>
            <charset val="128"/>
          </rPr>
          <t>見積書シートに記入した番号が反映されます。</t>
        </r>
      </text>
    </comment>
    <comment ref="R6" authorId="0" shapeId="0" xr:uid="{FEBB98CC-3528-4FC7-BC02-154388D7706B}">
      <text>
        <r>
          <rPr>
            <sz val="9"/>
            <color indexed="81"/>
            <rFont val="MS P ゴシック"/>
            <family val="3"/>
            <charset val="128"/>
          </rPr>
          <t>見積書シートに記入した住所が反映されます。Ｑ１２とＱ１４の内容が1行に結合されます。</t>
        </r>
      </text>
    </comment>
    <comment ref="R7" authorId="0" shapeId="0" xr:uid="{91E0ECB9-D3EE-4F21-81CD-9FB2494057F7}">
      <text>
        <r>
          <rPr>
            <sz val="9"/>
            <color indexed="81"/>
            <rFont val="MS P ゴシック"/>
            <family val="3"/>
            <charset val="128"/>
          </rPr>
          <t>見積書シートに記入した内容が反映されます。</t>
        </r>
      </text>
    </comment>
    <comment ref="D8" authorId="0" shapeId="0" xr:uid="{502BF061-F76C-4FB3-B64B-3BF6993D6A61}">
      <text>
        <r>
          <rPr>
            <sz val="9"/>
            <color indexed="81"/>
            <rFont val="MS P ゴシック"/>
            <family val="3"/>
            <charset val="128"/>
          </rPr>
          <t>見積書シートに記入した内容が反映されます。</t>
        </r>
      </text>
    </comment>
    <comment ref="F8" authorId="0" shapeId="0" xr:uid="{0BC6422A-BF11-459B-9155-7F7499168655}">
      <text>
        <r>
          <rPr>
            <sz val="9"/>
            <color indexed="81"/>
            <rFont val="MS P ゴシック"/>
            <family val="3"/>
            <charset val="128"/>
          </rPr>
          <t>見積書シートに記入した内容が反映されます。</t>
        </r>
      </text>
    </comment>
    <comment ref="R8" authorId="0" shapeId="0" xr:uid="{59FF6B7D-062E-43BE-B76A-85904DEAB2F3}">
      <text>
        <r>
          <rPr>
            <sz val="9"/>
            <color indexed="81"/>
            <rFont val="MS P ゴシック"/>
            <family val="3"/>
            <charset val="128"/>
          </rPr>
          <t>見積書シートに記入した内容が反映されます。</t>
        </r>
      </text>
    </comment>
    <comment ref="A11" authorId="1" shapeId="0" xr:uid="{A10822A2-D245-41DD-A6D7-5B0FFC4885EF}">
      <text>
        <r>
          <rPr>
            <b/>
            <sz val="9"/>
            <color indexed="81"/>
            <rFont val="MS P ゴシック"/>
            <family val="3"/>
            <charset val="128"/>
          </rPr>
          <t>振込口座
(必ずご記入ください)</t>
        </r>
      </text>
    </comment>
    <comment ref="L11" authorId="1" shapeId="0" xr:uid="{E1826D37-EA50-48C5-B5A7-7B373AF200AA}">
      <text>
        <r>
          <rPr>
            <b/>
            <sz val="9"/>
            <color indexed="81"/>
            <rFont val="MS P ゴシック"/>
            <family val="3"/>
            <charset val="128"/>
          </rPr>
          <t>口座の種類に〇をつけてください。</t>
        </r>
      </text>
    </comment>
    <comment ref="AL11" authorId="1" shapeId="0" xr:uid="{730AE4C8-8805-4ACD-9D59-84AB931C3B7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口座の種類に〇をつけてください。
</t>
        </r>
      </text>
    </comment>
    <comment ref="F15" authorId="1" shapeId="0" xr:uid="{6809B7EA-0B53-4D91-A197-5A3B099CE6D0}">
      <text>
        <r>
          <rPr>
            <b/>
            <sz val="9"/>
            <color indexed="81"/>
            <rFont val="MS P ゴシック"/>
            <family val="3"/>
            <charset val="128"/>
          </rPr>
          <t>明細書を添付しない場合は、
この範囲で明細を記入してください。</t>
        </r>
      </text>
    </comment>
    <comment ref="I31" authorId="1" shapeId="0" xr:uid="{537556D8-31F5-4DFC-BB1F-0A3A505F27E5}">
      <text>
        <r>
          <rPr>
            <b/>
            <sz val="9"/>
            <color indexed="81"/>
            <rFont val="MS P ゴシック"/>
            <family val="3"/>
            <charset val="128"/>
          </rPr>
          <t>税率を必ず記入してください。
※税率が異なる物が含まれる場合、請求書を分けて提出してください。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牧野貴</author>
  </authors>
  <commentList>
    <comment ref="C4" authorId="0" shapeId="0" xr:uid="{7FDFEF1E-7C87-476F-B3F4-6E400CCF0236}">
      <text>
        <r>
          <rPr>
            <sz val="9"/>
            <color indexed="81"/>
            <rFont val="MS P ゴシック"/>
            <family val="3"/>
            <charset val="128"/>
          </rPr>
          <t>見積書シートに記入した作業所番号と作業所名が結合されて反映されます。</t>
        </r>
      </text>
    </comment>
    <comment ref="W5" authorId="0" shapeId="0" xr:uid="{9CFEF0C4-679F-4D85-9BBA-239AE376D75B}">
      <text>
        <r>
          <rPr>
            <sz val="9"/>
            <color indexed="81"/>
            <rFont val="MS P ゴシック"/>
            <family val="3"/>
            <charset val="128"/>
          </rPr>
          <t xml:space="preserve">見積書シートに記入した番号が反映されます。
</t>
        </r>
      </text>
    </comment>
    <comment ref="E6" authorId="0" shapeId="0" xr:uid="{D182C193-00A3-476C-BB64-DE67622F3E30}">
      <text>
        <r>
          <rPr>
            <b/>
            <sz val="9"/>
            <color indexed="81"/>
            <rFont val="MS P ゴシック"/>
            <family val="3"/>
            <charset val="128"/>
          </rPr>
          <t>契約番号を記入してください。
(注文書に記載しております。)</t>
        </r>
      </text>
    </comment>
    <comment ref="U6" authorId="0" shapeId="0" xr:uid="{CF42D56C-EF5C-4183-A64A-16995A0409A2}">
      <text>
        <r>
          <rPr>
            <sz val="9"/>
            <color indexed="81"/>
            <rFont val="MS P ゴシック"/>
            <family val="3"/>
            <charset val="128"/>
          </rPr>
          <t>見積書シートに記入した内容が反映されます。</t>
        </r>
      </text>
    </comment>
  </commentList>
</comments>
</file>

<file path=xl/sharedStrings.xml><?xml version="1.0" encoding="utf-8"?>
<sst xmlns="http://schemas.openxmlformats.org/spreadsheetml/2006/main" count="269" uniqueCount="142">
  <si>
    <t>見　　積　　書</t>
    <phoneticPr fontId="3"/>
  </si>
  <si>
    <t>名鉄六合株式会社　御中</t>
    <rPh sb="0" eb="2">
      <t>メイテツ</t>
    </rPh>
    <rPh sb="2" eb="4">
      <t>ロクゴウ</t>
    </rPh>
    <rPh sb="4" eb="8">
      <t>カブシキカイシャ</t>
    </rPh>
    <rPh sb="9" eb="11">
      <t>オンチュウ</t>
    </rPh>
    <phoneticPr fontId="3"/>
  </si>
  <si>
    <t>施工場所</t>
    <rPh sb="0" eb="4">
      <t>セコウバショ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</si>
  <si>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</si>
  <si>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</si>
  <si>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</si>
  <si>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施行期日</t>
    <rPh sb="0" eb="4">
      <t>セコウキジツ</t>
    </rPh>
    <phoneticPr fontId="3"/>
  </si>
  <si>
    <t>自</t>
    <rPh sb="0" eb="1">
      <t>ジ</t>
    </rPh>
    <phoneticPr fontId="3"/>
  </si>
  <si>
    <t>至</t>
    <rPh sb="0" eb="1">
      <t>イタ</t>
    </rPh>
    <phoneticPr fontId="3"/>
  </si>
  <si>
    <t>支払条件</t>
    <rPh sb="0" eb="2">
      <t>シハラ</t>
    </rPh>
    <rPh sb="2" eb="4">
      <t>ジョウケン</t>
    </rPh>
    <phoneticPr fontId="3"/>
  </si>
  <si>
    <t>金</t>
    <rPh sb="0" eb="1">
      <t>キン</t>
    </rPh>
    <phoneticPr fontId="3"/>
  </si>
  <si>
    <t>（税別）</t>
    <rPh sb="1" eb="3">
      <t>ゼイベツ</t>
    </rPh>
    <phoneticPr fontId="3"/>
  </si>
  <si>
    <t>主要取決事項</t>
    <rPh sb="0" eb="2">
      <t>シュヨウ</t>
    </rPh>
    <rPh sb="2" eb="4">
      <t>トリキ</t>
    </rPh>
    <rPh sb="4" eb="6">
      <t>ジコウ</t>
    </rPh>
    <phoneticPr fontId="3"/>
  </si>
  <si>
    <t>費別</t>
    <rPh sb="0" eb="1">
      <t>ヒ</t>
    </rPh>
    <rPh sb="1" eb="2">
      <t>ベツ</t>
    </rPh>
    <phoneticPr fontId="3"/>
  </si>
  <si>
    <t>金額</t>
    <rPh sb="0" eb="2">
      <t>キンガク</t>
    </rPh>
    <phoneticPr fontId="3"/>
  </si>
  <si>
    <t>（住所・氏名）</t>
    <rPh sb="1" eb="3">
      <t>ジュウショ</t>
    </rPh>
    <rPh sb="4" eb="6">
      <t>シメイ</t>
    </rPh>
    <phoneticPr fontId="3"/>
  </si>
  <si>
    <t>㊞</t>
    <phoneticPr fontId="3"/>
  </si>
  <si>
    <t>建設業許可番号</t>
    <rPh sb="0" eb="3">
      <t>ケンセツギョウ</t>
    </rPh>
    <rPh sb="3" eb="5">
      <t>キョカ</t>
    </rPh>
    <rPh sb="5" eb="7">
      <t>バンゴウ</t>
    </rPh>
    <phoneticPr fontId="3"/>
  </si>
  <si>
    <t>計</t>
    <rPh sb="0" eb="1">
      <t>ケイ</t>
    </rPh>
    <phoneticPr fontId="3"/>
  </si>
  <si>
    <t>品名</t>
    <rPh sb="0" eb="2">
      <t>ヒンメイ</t>
    </rPh>
    <phoneticPr fontId="3"/>
  </si>
  <si>
    <t>規格</t>
    <rPh sb="0" eb="2">
      <t>キカク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</si>
  <si>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</si>
  <si>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</si>
  <si>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</si>
  <si>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見積金額</t>
    <rPh sb="0" eb="2">
      <t>ミツモリ</t>
    </rPh>
    <rPh sb="2" eb="4">
      <t>キンガク</t>
    </rPh>
    <phoneticPr fontId="3"/>
  </si>
  <si>
    <t>備考</t>
    <rPh sb="0" eb="2">
      <t>ビコウ</t>
    </rPh>
    <phoneticPr fontId="3"/>
  </si>
  <si>
    <t xml:space="preserve">業者コード </t>
    <rPh sb="0" eb="2">
      <t>ギョウシャ</t>
    </rPh>
    <phoneticPr fontId="3"/>
  </si>
  <si>
    <t>電話番号</t>
    <rPh sb="0" eb="2">
      <t>デンワ</t>
    </rPh>
    <rPh sb="2" eb="4">
      <t>バンゴウ</t>
    </rPh>
    <phoneticPr fontId="3"/>
  </si>
  <si>
    <t>現場名称 No.</t>
    <rPh sb="0" eb="2">
      <t>ゲンバ</t>
    </rPh>
    <rPh sb="2" eb="4">
      <t>メイショウ</t>
    </rPh>
    <phoneticPr fontId="3"/>
  </si>
  <si>
    <t>協力業者控用</t>
    <phoneticPr fontId="3"/>
  </si>
  <si>
    <t>下記の通り見積もり申し上げます</t>
    <phoneticPr fontId="3"/>
  </si>
  <si>
    <t>承認印</t>
    <phoneticPr fontId="3"/>
  </si>
  <si>
    <t>名鉄六合用</t>
    <rPh sb="4" eb="5">
      <t>ヨウ</t>
    </rPh>
    <phoneticPr fontId="3"/>
  </si>
  <si>
    <r>
      <t>にご入力下さい。</t>
    </r>
    <r>
      <rPr>
        <sz val="11"/>
        <color rgb="FFFF0000"/>
        <rFont val="游ゴシック"/>
        <family val="3"/>
        <charset val="128"/>
        <scheme val="minor"/>
      </rPr>
      <t>名鉄六合用</t>
    </r>
    <r>
      <rPr>
        <sz val="11"/>
        <color theme="1"/>
        <rFont val="游ゴシック"/>
        <family val="2"/>
        <charset val="128"/>
        <scheme val="minor"/>
      </rPr>
      <t>を弊社に提出ください。</t>
    </r>
    <rPh sb="2" eb="4">
      <t>ニュウリョク</t>
    </rPh>
    <rPh sb="4" eb="5">
      <t>クダ</t>
    </rPh>
    <rPh sb="14" eb="16">
      <t>ヘイシャ</t>
    </rPh>
    <rPh sb="17" eb="19">
      <t>テイシュツ</t>
    </rPh>
    <phoneticPr fontId="3"/>
  </si>
  <si>
    <t>円</t>
    <rPh sb="0" eb="1">
      <t>エン</t>
    </rPh>
    <phoneticPr fontId="3"/>
  </si>
  <si>
    <t>インボイス
登録番号</t>
    <rPh sb="6" eb="10">
      <t>トウロクバンゴウ</t>
    </rPh>
    <phoneticPr fontId="3"/>
  </si>
  <si>
    <t>協力業者控用</t>
    <rPh sb="0" eb="4">
      <t>キョウリョクギョウシャ</t>
    </rPh>
    <rPh sb="4" eb="5">
      <t>ヒカ</t>
    </rPh>
    <rPh sb="5" eb="6">
      <t>ヨウ</t>
    </rPh>
    <phoneticPr fontId="3"/>
  </si>
  <si>
    <t>業者コード</t>
    <rPh sb="0" eb="2">
      <t>ギョウシャ</t>
    </rPh>
    <phoneticPr fontId="3"/>
  </si>
  <si>
    <t>請　求　書</t>
    <rPh sb="0" eb="1">
      <t>ショウ</t>
    </rPh>
    <rPh sb="2" eb="3">
      <t>モトム</t>
    </rPh>
    <rPh sb="4" eb="5">
      <t>ショ</t>
    </rPh>
    <phoneticPr fontId="3"/>
  </si>
  <si>
    <t>４桁コード</t>
  </si>
  <si>
    <t>４桁コード</t>
    <rPh sb="1" eb="2">
      <t>ケタ</t>
    </rPh>
    <phoneticPr fontId="3"/>
  </si>
  <si>
    <t>名鉄六合株式会社</t>
    <rPh sb="0" eb="2">
      <t>メイテツ</t>
    </rPh>
    <rPh sb="2" eb="4">
      <t>ロクゴウ</t>
    </rPh>
    <rPh sb="4" eb="6">
      <t>カブシキ</t>
    </rPh>
    <rPh sb="6" eb="8">
      <t>カイシャ</t>
    </rPh>
    <phoneticPr fontId="3"/>
  </si>
  <si>
    <t>御中</t>
    <rPh sb="0" eb="2">
      <t>オンチュウ</t>
    </rPh>
    <phoneticPr fontId="3"/>
  </si>
  <si>
    <t>請　求　者</t>
    <rPh sb="0" eb="1">
      <t>ショウ</t>
    </rPh>
    <rPh sb="2" eb="3">
      <t>モトム</t>
    </rPh>
    <rPh sb="4" eb="5">
      <t>モノ</t>
    </rPh>
    <phoneticPr fontId="3"/>
  </si>
  <si>
    <t>インボイス　登録番号</t>
    <rPh sb="6" eb="8">
      <t>トウロク</t>
    </rPh>
    <rPh sb="8" eb="10">
      <t>バンゴウ</t>
    </rPh>
    <phoneticPr fontId="3"/>
  </si>
  <si>
    <t>住所</t>
    <rPh sb="0" eb="2">
      <t>ジュウショ</t>
    </rPh>
    <phoneticPr fontId="3"/>
  </si>
  <si>
    <t>社名</t>
    <rPh sb="0" eb="2">
      <t>シャメイ</t>
    </rPh>
    <phoneticPr fontId="3"/>
  </si>
  <si>
    <t>作業所名</t>
    <rPh sb="0" eb="3">
      <t>サギョウショ</t>
    </rPh>
    <rPh sb="3" eb="4">
      <t>メイ</t>
    </rPh>
    <phoneticPr fontId="3"/>
  </si>
  <si>
    <t>Ｎｏ</t>
  </si>
  <si>
    <t>ＴＥＬ</t>
    <phoneticPr fontId="3"/>
  </si>
  <si>
    <t>振込銀行</t>
    <rPh sb="0" eb="2">
      <t>フリコ</t>
    </rPh>
    <rPh sb="2" eb="4">
      <t>ギンコウ</t>
    </rPh>
    <phoneticPr fontId="3"/>
  </si>
  <si>
    <t>口座Ｎｏ</t>
    <rPh sb="0" eb="2">
      <t>コウザ</t>
    </rPh>
    <phoneticPr fontId="3"/>
  </si>
  <si>
    <t>口座名義（カタカナ）</t>
    <rPh sb="0" eb="2">
      <t>コウザ</t>
    </rPh>
    <rPh sb="2" eb="4">
      <t>メイギ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</si>
  <si>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</si>
  <si>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</si>
  <si>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(当</t>
    <rPh sb="1" eb="2">
      <t>トウ</t>
    </rPh>
    <phoneticPr fontId="3"/>
  </si>
  <si>
    <t>・</t>
    <phoneticPr fontId="3"/>
  </si>
  <si>
    <t>普）</t>
    <rPh sb="0" eb="1">
      <t>フ</t>
    </rPh>
    <phoneticPr fontId="3"/>
  </si>
  <si>
    <t>名称</t>
    <rPh sb="0" eb="2">
      <t>メイショウ</t>
    </rPh>
    <phoneticPr fontId="3"/>
  </si>
  <si>
    <t>契約Ｎｏ又は内容</t>
    <rPh sb="0" eb="2">
      <t>ケイヤク</t>
    </rPh>
    <rPh sb="4" eb="5">
      <t>マタ</t>
    </rPh>
    <rPh sb="6" eb="8">
      <t>ナイヨウ</t>
    </rPh>
    <phoneticPr fontId="3"/>
  </si>
  <si>
    <t>契約金額又は単価</t>
    <rPh sb="0" eb="2">
      <t>ケイヤク</t>
    </rPh>
    <rPh sb="2" eb="4">
      <t>キンガク</t>
    </rPh>
    <rPh sb="4" eb="5">
      <t>マタ</t>
    </rPh>
    <rPh sb="6" eb="8">
      <t>タンカ</t>
    </rPh>
    <phoneticPr fontId="3"/>
  </si>
  <si>
    <t>単位</t>
    <phoneticPr fontId="3"/>
  </si>
  <si>
    <t>請求者備忘欄</t>
    <rPh sb="0" eb="3">
      <t>セイキュウシャ</t>
    </rPh>
    <rPh sb="3" eb="5">
      <t>ビボウ</t>
    </rPh>
    <rPh sb="5" eb="6">
      <t>ラン</t>
    </rPh>
    <phoneticPr fontId="3"/>
  </si>
  <si>
    <t>科目</t>
    <rPh sb="0" eb="2">
      <t>カモク</t>
    </rPh>
    <phoneticPr fontId="3"/>
  </si>
  <si>
    <t>別紙明細の通り</t>
    <rPh sb="0" eb="2">
      <t>ベッシ</t>
    </rPh>
    <rPh sb="2" eb="4">
      <t>メイサイ</t>
    </rPh>
    <rPh sb="5" eb="6">
      <t>トオ</t>
    </rPh>
    <phoneticPr fontId="3"/>
  </si>
  <si>
    <t>式</t>
    <rPh sb="0" eb="1">
      <t>シキ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</si>
  <si>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</si>
  <si>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</si>
  <si>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税率</t>
    <rPh sb="0" eb="2">
      <t>ゼイリツ</t>
    </rPh>
    <phoneticPr fontId="3"/>
  </si>
  <si>
    <t>%</t>
    <phoneticPr fontId="3"/>
  </si>
  <si>
    <t>出来高（納入高）合計</t>
    <rPh sb="0" eb="3">
      <t>デキダカ</t>
    </rPh>
    <rPh sb="4" eb="6">
      <t>ノウニュウ</t>
    </rPh>
    <rPh sb="6" eb="7">
      <t>タカ</t>
    </rPh>
    <rPh sb="8" eb="10">
      <t>ゴウケイ</t>
    </rPh>
    <phoneticPr fontId="3"/>
  </si>
  <si>
    <t>合計</t>
    <rPh sb="0" eb="2">
      <t>ゴウケイ</t>
    </rPh>
    <phoneticPr fontId="3"/>
  </si>
  <si>
    <t>今回請求高</t>
    <rPh sb="0" eb="2">
      <t>コンカイ</t>
    </rPh>
    <rPh sb="2" eb="5">
      <t>セイキュウダカ</t>
    </rPh>
    <phoneticPr fontId="3"/>
  </si>
  <si>
    <t>今回支払　査定額</t>
    <rPh sb="0" eb="2">
      <t>コンカイ</t>
    </rPh>
    <rPh sb="2" eb="4">
      <t>シハラ</t>
    </rPh>
    <rPh sb="5" eb="7">
      <t>サテイ</t>
    </rPh>
    <rPh sb="7" eb="8">
      <t>ガク</t>
    </rPh>
    <phoneticPr fontId="3"/>
  </si>
  <si>
    <r>
      <t>にご入力し、</t>
    </r>
    <r>
      <rPr>
        <sz val="12"/>
        <color rgb="FFFF0000"/>
        <rFont val="游ゴシック"/>
        <family val="3"/>
        <charset val="128"/>
        <scheme val="minor"/>
      </rPr>
      <t>本社 正</t>
    </r>
    <r>
      <rPr>
        <sz val="12"/>
        <color theme="1"/>
        <rFont val="游ゴシック"/>
        <family val="3"/>
        <charset val="128"/>
        <scheme val="minor"/>
      </rPr>
      <t>を提出ください。</t>
    </r>
    <rPh sb="2" eb="4">
      <t>ニュウリョク</t>
    </rPh>
    <rPh sb="6" eb="8">
      <t>ホンシャ</t>
    </rPh>
    <rPh sb="9" eb="10">
      <t>セイ</t>
    </rPh>
    <rPh sb="11" eb="13">
      <t>テイシュツ</t>
    </rPh>
    <phoneticPr fontId="16"/>
  </si>
  <si>
    <t>請求書作成の御注意事項　契約（注文書）Ｎｏ記入無き場合はお支払い出来ません。</t>
    <rPh sb="0" eb="3">
      <t>セイキュウショ</t>
    </rPh>
    <rPh sb="3" eb="5">
      <t>サクセイ</t>
    </rPh>
    <rPh sb="6" eb="7">
      <t>オン</t>
    </rPh>
    <rPh sb="7" eb="9">
      <t>チュウイ</t>
    </rPh>
    <rPh sb="9" eb="11">
      <t>ジコウ</t>
    </rPh>
    <rPh sb="12" eb="14">
      <t>ケイヤク</t>
    </rPh>
    <rPh sb="15" eb="18">
      <t>チュウモンショ</t>
    </rPh>
    <rPh sb="21" eb="23">
      <t>キニュウ</t>
    </rPh>
    <rPh sb="23" eb="24">
      <t>ナ</t>
    </rPh>
    <rPh sb="25" eb="27">
      <t>バアイ</t>
    </rPh>
    <rPh sb="29" eb="31">
      <t>シハラ</t>
    </rPh>
    <rPh sb="32" eb="34">
      <t>デキ</t>
    </rPh>
    <phoneticPr fontId="3"/>
  </si>
  <si>
    <t>経理</t>
    <rPh sb="0" eb="2">
      <t>ケイリ</t>
    </rPh>
    <phoneticPr fontId="3"/>
  </si>
  <si>
    <t>部長</t>
    <rPh sb="0" eb="2">
      <t>ブチョウ</t>
    </rPh>
    <phoneticPr fontId="3"/>
  </si>
  <si>
    <t>資材</t>
    <rPh sb="0" eb="2">
      <t>シザイ</t>
    </rPh>
    <phoneticPr fontId="3"/>
  </si>
  <si>
    <t>作業所</t>
    <rPh sb="0" eb="3">
      <t>サギョウショ</t>
    </rPh>
    <phoneticPr fontId="3"/>
  </si>
  <si>
    <r>
      <t>１．</t>
    </r>
    <r>
      <rPr>
        <sz val="12"/>
        <color rgb="FFFF0000"/>
        <rFont val="游ゴシック"/>
        <family val="3"/>
        <charset val="128"/>
        <scheme val="minor"/>
      </rPr>
      <t>単価契約と契約外は本請求書を必ずお使いください。</t>
    </r>
    <rPh sb="2" eb="4">
      <t>タンカ</t>
    </rPh>
    <rPh sb="4" eb="6">
      <t>ケイヤク</t>
    </rPh>
    <rPh sb="7" eb="10">
      <t>ケイヤクガイ</t>
    </rPh>
    <rPh sb="11" eb="14">
      <t>ホンセイキュウ</t>
    </rPh>
    <rPh sb="14" eb="15">
      <t>ショ</t>
    </rPh>
    <rPh sb="16" eb="17">
      <t>カナラ</t>
    </rPh>
    <rPh sb="19" eb="20">
      <t>ツカ</t>
    </rPh>
    <phoneticPr fontId="3"/>
  </si>
  <si>
    <t>２．契約外請求で記載内容が多い場合には、この用紙と同じ大きさの別紙に記載し、この請求書を表紙として使用し、「別紙明細の通り」として合計のみ記載の上、当該明細表を添付してください。</t>
    <rPh sb="2" eb="5">
      <t>ケイヤクガイ</t>
    </rPh>
    <rPh sb="5" eb="7">
      <t>セイキュウ</t>
    </rPh>
    <rPh sb="8" eb="10">
      <t>キサイ</t>
    </rPh>
    <rPh sb="10" eb="12">
      <t>ナイヨウ</t>
    </rPh>
    <rPh sb="13" eb="14">
      <t>オオ</t>
    </rPh>
    <rPh sb="15" eb="17">
      <t>バアイ</t>
    </rPh>
    <rPh sb="22" eb="24">
      <t>ヨウシ</t>
    </rPh>
    <rPh sb="25" eb="26">
      <t>オナ</t>
    </rPh>
    <rPh sb="27" eb="28">
      <t>オオ</t>
    </rPh>
    <rPh sb="31" eb="33">
      <t>ベッシ</t>
    </rPh>
    <rPh sb="34" eb="36">
      <t>キサイ</t>
    </rPh>
    <rPh sb="40" eb="43">
      <t>セイキュウショ</t>
    </rPh>
    <rPh sb="44" eb="46">
      <t>ヒョウシ</t>
    </rPh>
    <rPh sb="49" eb="51">
      <t>シヨウ</t>
    </rPh>
    <rPh sb="54" eb="56">
      <t>ベッシ</t>
    </rPh>
    <rPh sb="56" eb="58">
      <t>メイサイ</t>
    </rPh>
    <rPh sb="59" eb="60">
      <t>トオ</t>
    </rPh>
    <rPh sb="65" eb="67">
      <t>ゴウケイ</t>
    </rPh>
    <rPh sb="69" eb="71">
      <t>キサイ</t>
    </rPh>
    <rPh sb="72" eb="73">
      <t>ウエ</t>
    </rPh>
    <rPh sb="74" eb="76">
      <t>トウガイ</t>
    </rPh>
    <rPh sb="76" eb="78">
      <t>メイサイ</t>
    </rPh>
    <rPh sb="78" eb="79">
      <t>ヒョウ</t>
    </rPh>
    <rPh sb="80" eb="82">
      <t>テンプ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</si>
  <si>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</si>
  <si>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</si>
  <si>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</si>
  <si>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万</t>
    <rPh sb="0" eb="1">
      <t>マン</t>
    </rPh>
    <phoneticPr fontId="3"/>
  </si>
  <si>
    <t>３．本社正に貴社押印後、毎月末日現在の出来高（納入高）により締切り後直ちに当該作業所にご提出ください。</t>
    <rPh sb="2" eb="4">
      <t>ホンシャ</t>
    </rPh>
    <rPh sb="4" eb="5">
      <t>セイ</t>
    </rPh>
    <rPh sb="6" eb="8">
      <t>キシャ</t>
    </rPh>
    <rPh sb="8" eb="10">
      <t>オウイン</t>
    </rPh>
    <rPh sb="10" eb="11">
      <t>ゴ</t>
    </rPh>
    <rPh sb="12" eb="14">
      <t>マイツキ</t>
    </rPh>
    <rPh sb="14" eb="16">
      <t>マツジツ</t>
    </rPh>
    <rPh sb="16" eb="18">
      <t>ゲンザイ</t>
    </rPh>
    <rPh sb="19" eb="22">
      <t>デキダカ</t>
    </rPh>
    <rPh sb="23" eb="25">
      <t>ノウニュウ</t>
    </rPh>
    <rPh sb="25" eb="26">
      <t>タカ</t>
    </rPh>
    <rPh sb="30" eb="32">
      <t>シメキ</t>
    </rPh>
    <rPh sb="33" eb="34">
      <t>ゴ</t>
    </rPh>
    <rPh sb="34" eb="35">
      <t>タダ</t>
    </rPh>
    <rPh sb="37" eb="39">
      <t>トウガイ</t>
    </rPh>
    <rPh sb="39" eb="42">
      <t>サギョウショ</t>
    </rPh>
    <rPh sb="44" eb="46">
      <t>テイシュツ</t>
    </rPh>
    <phoneticPr fontId="3"/>
  </si>
  <si>
    <t>支　払　金　額</t>
    <rPh sb="0" eb="1">
      <t>シ</t>
    </rPh>
    <rPh sb="2" eb="3">
      <t>フツ</t>
    </rPh>
    <rPh sb="4" eb="5">
      <t>キン</t>
    </rPh>
    <rPh sb="6" eb="7">
      <t>ガク</t>
    </rPh>
    <phoneticPr fontId="3"/>
  </si>
  <si>
    <t>4．消費税率が異なる場合は、別紙でご請求下さい。軽減税率の請求がある場合、軽減税率の対象である旨を備忘欄にご記入下さい。</t>
    <rPh sb="2" eb="6">
      <t>ショウヒゼイリツ</t>
    </rPh>
    <rPh sb="7" eb="8">
      <t>コト</t>
    </rPh>
    <rPh sb="10" eb="12">
      <t>バアイ</t>
    </rPh>
    <rPh sb="14" eb="16">
      <t>ベッシ</t>
    </rPh>
    <rPh sb="18" eb="20">
      <t>セイキュウ</t>
    </rPh>
    <rPh sb="20" eb="21">
      <t>クダ</t>
    </rPh>
    <rPh sb="24" eb="26">
      <t>ケイゲン</t>
    </rPh>
    <rPh sb="26" eb="28">
      <t>ゼイリツ</t>
    </rPh>
    <rPh sb="29" eb="31">
      <t>セイキュウ</t>
    </rPh>
    <rPh sb="34" eb="36">
      <t>バアイ</t>
    </rPh>
    <rPh sb="37" eb="39">
      <t>ケイゲン</t>
    </rPh>
    <rPh sb="39" eb="41">
      <t>ゼイリツ</t>
    </rPh>
    <rPh sb="42" eb="44">
      <t>タイショウ</t>
    </rPh>
    <rPh sb="47" eb="48">
      <t>ムネ</t>
    </rPh>
    <rPh sb="49" eb="51">
      <t>ビボウ</t>
    </rPh>
    <rPh sb="51" eb="52">
      <t>ラン</t>
    </rPh>
    <rPh sb="54" eb="56">
      <t>キニュウ</t>
    </rPh>
    <rPh sb="56" eb="57">
      <t>クダ</t>
    </rPh>
    <phoneticPr fontId="3"/>
  </si>
  <si>
    <t>工事名（ゴム印）</t>
    <rPh sb="0" eb="3">
      <t>コウジメイ</t>
    </rPh>
    <rPh sb="6" eb="7">
      <t>イン</t>
    </rPh>
    <phoneticPr fontId="3"/>
  </si>
  <si>
    <t>Ｎｏ</t>
    <phoneticPr fontId="3"/>
  </si>
  <si>
    <t>年</t>
    <rPh sb="0" eb="1">
      <t>ネン</t>
    </rPh>
    <phoneticPr fontId="25"/>
  </si>
  <si>
    <t>月</t>
    <rPh sb="0" eb="1">
      <t>ツキ</t>
    </rPh>
    <phoneticPr fontId="25"/>
  </si>
  <si>
    <t>日</t>
    <rPh sb="0" eb="1">
      <t>ニチ</t>
    </rPh>
    <phoneticPr fontId="25"/>
  </si>
  <si>
    <t>請　求　明　細　書</t>
    <rPh sb="0" eb="1">
      <t>ショウ</t>
    </rPh>
    <rPh sb="2" eb="3">
      <t>モトム</t>
    </rPh>
    <rPh sb="4" eb="5">
      <t>メイ</t>
    </rPh>
    <rPh sb="6" eb="7">
      <t>ホソ</t>
    </rPh>
    <rPh sb="8" eb="9">
      <t>ショ</t>
    </rPh>
    <phoneticPr fontId="25"/>
  </si>
  <si>
    <t>本社正</t>
    <rPh sb="0" eb="2">
      <t>ホンシャ</t>
    </rPh>
    <rPh sb="2" eb="3">
      <t>セイ</t>
    </rPh>
    <phoneticPr fontId="25"/>
  </si>
  <si>
    <t>No.</t>
    <phoneticPr fontId="25"/>
  </si>
  <si>
    <t>作業所名</t>
    <rPh sb="0" eb="2">
      <t>サギョウ</t>
    </rPh>
    <rPh sb="2" eb="3">
      <t>ショ</t>
    </rPh>
    <rPh sb="3" eb="4">
      <t>メイ</t>
    </rPh>
    <phoneticPr fontId="25"/>
  </si>
  <si>
    <t>契約(注文書)No．</t>
    <rPh sb="0" eb="2">
      <t>ケイヤク</t>
    </rPh>
    <rPh sb="3" eb="6">
      <t>チュウモンショ</t>
    </rPh>
    <phoneticPr fontId="25"/>
  </si>
  <si>
    <t>請求者名</t>
    <rPh sb="0" eb="3">
      <t>セイキュウシャ</t>
    </rPh>
    <rPh sb="3" eb="4">
      <t>メイ</t>
    </rPh>
    <phoneticPr fontId="25"/>
  </si>
  <si>
    <t>契約明細表又は契約外請求明細表</t>
    <rPh sb="0" eb="2">
      <t>ケイヤク</t>
    </rPh>
    <rPh sb="2" eb="4">
      <t>メイサイ</t>
    </rPh>
    <rPh sb="4" eb="5">
      <t>ヒョウ</t>
    </rPh>
    <rPh sb="5" eb="6">
      <t>マタ</t>
    </rPh>
    <rPh sb="7" eb="9">
      <t>ケイヤク</t>
    </rPh>
    <rPh sb="9" eb="10">
      <t>ガイ</t>
    </rPh>
    <rPh sb="10" eb="12">
      <t>セイキュウ</t>
    </rPh>
    <rPh sb="12" eb="14">
      <t>メイサイ</t>
    </rPh>
    <rPh sb="14" eb="15">
      <t>ヒョウ</t>
    </rPh>
    <phoneticPr fontId="25"/>
  </si>
  <si>
    <t>出来高明細表</t>
    <rPh sb="0" eb="3">
      <t>デキダカ</t>
    </rPh>
    <rPh sb="3" eb="5">
      <t>メイサイ</t>
    </rPh>
    <rPh sb="5" eb="6">
      <t>ヒョウ</t>
    </rPh>
    <phoneticPr fontId="25"/>
  </si>
  <si>
    <t>名称及び概要</t>
    <rPh sb="0" eb="2">
      <t>メイショウ</t>
    </rPh>
    <rPh sb="2" eb="3">
      <t>オヨ</t>
    </rPh>
    <rPh sb="4" eb="6">
      <t>ガイヨウ</t>
    </rPh>
    <phoneticPr fontId="25"/>
  </si>
  <si>
    <t>単位</t>
    <rPh sb="0" eb="2">
      <t>タンイ</t>
    </rPh>
    <phoneticPr fontId="25"/>
  </si>
  <si>
    <t>数量</t>
    <rPh sb="0" eb="2">
      <t>スウリョウ</t>
    </rPh>
    <phoneticPr fontId="25"/>
  </si>
  <si>
    <t>単価</t>
    <rPh sb="0" eb="2">
      <t>タンカ</t>
    </rPh>
    <phoneticPr fontId="25"/>
  </si>
  <si>
    <t>金額</t>
    <rPh sb="0" eb="2">
      <t>キンガク</t>
    </rPh>
    <phoneticPr fontId="25"/>
  </si>
  <si>
    <t>数量又％</t>
    <rPh sb="0" eb="2">
      <t>スウリョウ</t>
    </rPh>
    <rPh sb="2" eb="3">
      <t>マタ</t>
    </rPh>
    <phoneticPr fontId="25"/>
  </si>
  <si>
    <t>備考</t>
    <rPh sb="0" eb="2">
      <t>ビコウ</t>
    </rPh>
    <phoneticPr fontId="25"/>
  </si>
  <si>
    <t>工事進捗状況</t>
    <rPh sb="0" eb="2">
      <t>コウジ</t>
    </rPh>
    <rPh sb="2" eb="4">
      <t>シンチョク</t>
    </rPh>
    <rPh sb="4" eb="6">
      <t>ジョウキョウ</t>
    </rPh>
    <phoneticPr fontId="25"/>
  </si>
  <si>
    <t>工　　　　　務</t>
    <rPh sb="0" eb="1">
      <t>コウ</t>
    </rPh>
    <rPh sb="6" eb="7">
      <t>ツトム</t>
    </rPh>
    <phoneticPr fontId="25"/>
  </si>
  <si>
    <t>作業所印</t>
    <rPh sb="0" eb="2">
      <t>サギョウ</t>
    </rPh>
    <rPh sb="2" eb="3">
      <t>ショ</t>
    </rPh>
    <rPh sb="3" eb="4">
      <t>イン</t>
    </rPh>
    <phoneticPr fontId="25"/>
  </si>
  <si>
    <t>インボイス登録番号：</t>
    <rPh sb="5" eb="9">
      <t>トウロクバンゴウ</t>
    </rPh>
    <phoneticPr fontId="25"/>
  </si>
  <si>
    <t>納入月日</t>
    <rPh sb="0" eb="2">
      <t>ノウニュウ</t>
    </rPh>
    <rPh sb="2" eb="3">
      <t>ツキ</t>
    </rPh>
    <rPh sb="3" eb="4">
      <t>ヒ</t>
    </rPh>
    <phoneticPr fontId="25"/>
  </si>
  <si>
    <t>✓</t>
    <phoneticPr fontId="3"/>
  </si>
  <si>
    <t>費目</t>
    <rPh sb="0" eb="2">
      <t>ヒモク</t>
    </rPh>
    <phoneticPr fontId="25"/>
  </si>
  <si>
    <t>見積明細は別紙を作成し添付してください。書式は問いません。</t>
    <rPh sb="0" eb="2">
      <t>ミツモリ</t>
    </rPh>
    <rPh sb="2" eb="4">
      <t>メイサイ</t>
    </rPh>
    <rPh sb="5" eb="7">
      <t>ベッシ</t>
    </rPh>
    <rPh sb="8" eb="10">
      <t>サクセイ</t>
    </rPh>
    <rPh sb="11" eb="13">
      <t>テンプ</t>
    </rPh>
    <rPh sb="20" eb="22">
      <t>ショシキ</t>
    </rPh>
    <rPh sb="23" eb="24">
      <t>ト</t>
    </rPh>
    <phoneticPr fontId="3"/>
  </si>
  <si>
    <t>現場名称№、業者コードなどが不明な場合は、本社工務部へお問い合わせください。</t>
    <rPh sb="0" eb="2">
      <t>ゲンバ</t>
    </rPh>
    <rPh sb="2" eb="4">
      <t>メイショウ</t>
    </rPh>
    <rPh sb="6" eb="8">
      <t>ギョウシャ</t>
    </rPh>
    <rPh sb="14" eb="16">
      <t>フメイ</t>
    </rPh>
    <rPh sb="17" eb="19">
      <t>バアイ</t>
    </rPh>
    <rPh sb="21" eb="23">
      <t>ホンシャ</t>
    </rPh>
    <rPh sb="23" eb="25">
      <t>コウム</t>
    </rPh>
    <rPh sb="25" eb="26">
      <t>ブ</t>
    </rPh>
    <rPh sb="28" eb="29">
      <t>ト</t>
    </rPh>
    <rPh sb="30" eb="31">
      <t>ア</t>
    </rPh>
    <phoneticPr fontId="3"/>
  </si>
  <si>
    <t>インボイス登録番号を忘れずに入力願います。</t>
    <rPh sb="5" eb="9">
      <t>トウロクバンゴウ</t>
    </rPh>
    <rPh sb="10" eb="11">
      <t>ワス</t>
    </rPh>
    <rPh sb="14" eb="17">
      <t>ニュウリョクネガ</t>
    </rPh>
    <phoneticPr fontId="3"/>
  </si>
  <si>
    <t>御社名の㊞の箇所に会社印を押印して提出願います。</t>
    <rPh sb="0" eb="2">
      <t>オンシャ</t>
    </rPh>
    <rPh sb="2" eb="3">
      <t>メイ</t>
    </rPh>
    <rPh sb="6" eb="8">
      <t>カショ</t>
    </rPh>
    <rPh sb="9" eb="11">
      <t>カイシャ</t>
    </rPh>
    <rPh sb="11" eb="12">
      <t>イン</t>
    </rPh>
    <rPh sb="13" eb="15">
      <t>オウイン</t>
    </rPh>
    <rPh sb="17" eb="19">
      <t>テイシュツ</t>
    </rPh>
    <rPh sb="19" eb="20">
      <t>ネガ</t>
    </rPh>
    <phoneticPr fontId="3"/>
  </si>
  <si>
    <t>消費税別</t>
    <rPh sb="0" eb="3">
      <t>ショウヒゼイ</t>
    </rPh>
    <rPh sb="3" eb="4">
      <t>ベツ</t>
    </rPh>
    <phoneticPr fontId="3"/>
  </si>
  <si>
    <t>作業所名</t>
    <phoneticPr fontId="25"/>
  </si>
  <si>
    <t>名称</t>
    <rPh sb="0" eb="2">
      <t>メイショウ</t>
    </rPh>
    <phoneticPr fontId="25"/>
  </si>
  <si>
    <t>規格</t>
    <rPh sb="0" eb="2">
      <t>キカク</t>
    </rPh>
    <phoneticPr fontId="25"/>
  </si>
  <si>
    <t>法定福利費</t>
    <rPh sb="0" eb="5">
      <t>ホウテイフクリヒ</t>
    </rPh>
    <phoneticPr fontId="3"/>
  </si>
  <si>
    <t>工事費A</t>
    <rPh sb="0" eb="3">
      <t>コウジヒ</t>
    </rPh>
    <phoneticPr fontId="3"/>
  </si>
  <si>
    <t>工事費B</t>
    <rPh sb="0" eb="3">
      <t>コウジヒ</t>
    </rPh>
    <phoneticPr fontId="3"/>
  </si>
  <si>
    <t>工事費C</t>
    <rPh sb="0" eb="3">
      <t>コウジヒ</t>
    </rPh>
    <phoneticPr fontId="3"/>
  </si>
  <si>
    <t>工事費D</t>
    <rPh sb="0" eb="3">
      <t>コウジヒ</t>
    </rPh>
    <phoneticPr fontId="3"/>
  </si>
  <si>
    <t>工事費E</t>
    <rPh sb="0" eb="3">
      <t>コウジヒ</t>
    </rPh>
    <phoneticPr fontId="3"/>
  </si>
  <si>
    <t>工事費合計</t>
    <rPh sb="0" eb="5">
      <t>コウジヒゴウケイ</t>
    </rPh>
    <phoneticPr fontId="3"/>
  </si>
  <si>
    <t>合　　　計</t>
    <rPh sb="0" eb="1">
      <t>アイ</t>
    </rPh>
    <rPh sb="4" eb="5">
      <t>ケイ</t>
    </rPh>
    <phoneticPr fontId="3"/>
  </si>
  <si>
    <t>値　引　き</t>
    <rPh sb="0" eb="1">
      <t>アタイ</t>
    </rPh>
    <rPh sb="2" eb="3">
      <t>イン</t>
    </rPh>
    <phoneticPr fontId="3"/>
  </si>
  <si>
    <t>改　　　計</t>
    <rPh sb="0" eb="1">
      <t>カイ</t>
    </rPh>
    <rPh sb="4" eb="5">
      <t>ケイ</t>
    </rPh>
    <phoneticPr fontId="3"/>
  </si>
  <si>
    <t>見　　　積　　　明　　　細　　　書</t>
    <rPh sb="0" eb="1">
      <t>ミ</t>
    </rPh>
    <rPh sb="4" eb="5">
      <t>セキ</t>
    </rPh>
    <rPh sb="8" eb="9">
      <t>メイ</t>
    </rPh>
    <rPh sb="12" eb="13">
      <t>ホソ</t>
    </rPh>
    <rPh sb="16" eb="17">
      <t>ショ</t>
    </rPh>
    <phoneticPr fontId="25"/>
  </si>
  <si>
    <t>【総　　括】</t>
    <rPh sb="1" eb="2">
      <t>ソウ</t>
    </rPh>
    <rPh sb="4" eb="5">
      <t>クク</t>
    </rPh>
    <phoneticPr fontId="3"/>
  </si>
  <si>
    <t>契約掛率</t>
    <rPh sb="0" eb="3">
      <t>ケイヤクカ</t>
    </rPh>
    <rPh sb="3" eb="4">
      <t>リツ</t>
    </rPh>
    <phoneticPr fontId="3"/>
  </si>
  <si>
    <t>改計÷合計</t>
    <rPh sb="0" eb="1">
      <t>カイ</t>
    </rPh>
    <rPh sb="1" eb="2">
      <t>ケイ</t>
    </rPh>
    <rPh sb="3" eb="5">
      <t>ゴウケイ</t>
    </rPh>
    <phoneticPr fontId="3"/>
  </si>
  <si>
    <t>合計×契約掛率</t>
    <rPh sb="0" eb="2">
      <t>ゴウケイ</t>
    </rPh>
    <rPh sb="3" eb="5">
      <t>ケイヤク</t>
    </rPh>
    <rPh sb="5" eb="7">
      <t>カケリツ</t>
    </rPh>
    <phoneticPr fontId="3"/>
  </si>
  <si>
    <t>1</t>
    <phoneticPr fontId="25"/>
  </si>
  <si>
    <t>2</t>
    <phoneticPr fontId="3"/>
  </si>
  <si>
    <r>
      <t>本　　社　</t>
    </r>
    <r>
      <rPr>
        <sz val="18"/>
        <color theme="1"/>
        <rFont val="游ゴシック"/>
        <family val="3"/>
        <charset val="128"/>
        <scheme val="minor"/>
      </rPr>
      <t>正　</t>
    </r>
    <r>
      <rPr>
        <b/>
        <sz val="18"/>
        <color theme="1"/>
        <rFont val="游ゴシック"/>
        <family val="3"/>
        <charset val="128"/>
        <scheme val="minor"/>
      </rPr>
      <t>　　　　　　　　　　　　　　　名鉄六合用</t>
    </r>
    <rPh sb="0" eb="1">
      <t>ホン</t>
    </rPh>
    <rPh sb="3" eb="4">
      <t>シャ</t>
    </rPh>
    <rPh sb="5" eb="6">
      <t>セイ</t>
    </rPh>
    <rPh sb="22" eb="26">
      <t>メイテツロクゴウ</t>
    </rPh>
    <rPh sb="26" eb="27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</si>
</sst>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¥&quot;#,##0;&quot;¥&quot;\-#,##0"/>
    <numFmt numFmtId="43" formatCode="_ * #,##0.00_ ;_ * \-#,##0.00_ ;_ * &quot;-&quot;??_ ;_ @_ "/>
    <numFmt numFmtId="176" formatCode="0_ ;[Red]\-0\ "/>
    <numFmt numFmtId="177" formatCode="#,##0.00_ "/>
    <numFmt numFmtId="178" formatCode="0_ "/>
    <numFmt numFmtId="179" formatCode="0.0%"/>
    <numFmt numFmtId="180" formatCode="#,##0.0;[Red]\-#,##0.0"/>
    <numFmt numFmtId="181" formatCode="#,##0_ "/>
    <numFmt numFmtId="182" formatCode="#,##0;&quot;▲ &quot;#,##0"/>
    <numFmt numFmtId="183" formatCode="#,##0;&quot;△ &quot;#,##0"/>
    <numFmt numFmtId="184" formatCode="[$-F800]dddd\,\ mmmm\ dd\,\ yyyy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CCCC"/>
        <bgColor indexed="64"/>
      </patternFill>
    </fill>
  </fills>
  <borders count="1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auto="1"/>
      </right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0" borderId="0"/>
    <xf numFmtId="0" fontId="13" fillId="0" borderId="0">
      <alignment vertical="center"/>
    </xf>
    <xf numFmtId="0" fontId="13" fillId="0" borderId="0">
      <alignment vertical="center"/>
    </xf>
    <xf numFmtId="38" fontId="32" fillId="0" borderId="0" applyFont="0" applyFill="0" applyBorder="0" applyAlignment="0" applyProtection="0">
      <alignment vertical="center"/>
    </xf>
  </cellStyleXfs>
  <cellXfs count="70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6" fillId="0" borderId="0" xfId="2" applyFont="1">
      <alignment vertical="center"/>
    </xf>
    <xf numFmtId="180" fontId="24" fillId="0" borderId="0" xfId="3" applyNumberFormat="1" applyFont="1" applyAlignment="1">
      <alignment horizontal="right" vertical="center"/>
    </xf>
    <xf numFmtId="38" fontId="24" fillId="0" borderId="0" xfId="3" applyFont="1" applyAlignment="1">
      <alignment horizontal="center" vertical="center" shrinkToFit="1"/>
    </xf>
    <xf numFmtId="38" fontId="24" fillId="0" borderId="0" xfId="3" applyFont="1" applyAlignment="1">
      <alignment horizontal="right" vertical="center"/>
    </xf>
    <xf numFmtId="0" fontId="28" fillId="0" borderId="10" xfId="2" applyFont="1" applyBorder="1" applyAlignment="1">
      <alignment horizontal="center" vertical="center"/>
    </xf>
    <xf numFmtId="0" fontId="28" fillId="0" borderId="13" xfId="2" applyFont="1" applyBorder="1" applyAlignment="1">
      <alignment horizontal="center" vertical="center"/>
    </xf>
    <xf numFmtId="0" fontId="26" fillId="0" borderId="32" xfId="2" applyFont="1" applyBorder="1">
      <alignment vertical="center"/>
    </xf>
    <xf numFmtId="180" fontId="24" fillId="0" borderId="32" xfId="3" applyNumberFormat="1" applyFont="1" applyBorder="1" applyAlignment="1">
      <alignment horizontal="right" vertical="center"/>
    </xf>
    <xf numFmtId="38" fontId="24" fillId="0" borderId="32" xfId="3" applyFont="1" applyBorder="1" applyAlignment="1">
      <alignment horizontal="center" vertical="center" shrinkToFit="1"/>
    </xf>
    <xf numFmtId="38" fontId="24" fillId="0" borderId="32" xfId="3" applyFont="1" applyBorder="1" applyAlignment="1">
      <alignment horizontal="right" vertical="center"/>
    </xf>
    <xf numFmtId="0" fontId="24" fillId="0" borderId="0" xfId="2">
      <alignment vertical="center"/>
    </xf>
    <xf numFmtId="0" fontId="24" fillId="0" borderId="0" xfId="2" applyAlignment="1">
      <alignment horizontal="right" vertical="center"/>
    </xf>
    <xf numFmtId="0" fontId="24" fillId="0" borderId="0" xfId="2" applyAlignment="1">
      <alignment vertical="center" shrinkToFit="1"/>
    </xf>
    <xf numFmtId="0" fontId="24" fillId="0" borderId="13" xfId="2" applyBorder="1">
      <alignment vertical="center"/>
    </xf>
    <xf numFmtId="0" fontId="24" fillId="0" borderId="32" xfId="2" applyBorder="1">
      <alignment vertical="center"/>
    </xf>
    <xf numFmtId="0" fontId="24" fillId="0" borderId="32" xfId="2" applyBorder="1" applyAlignment="1">
      <alignment horizontal="right" vertical="center"/>
    </xf>
    <xf numFmtId="0" fontId="24" fillId="0" borderId="32" xfId="2" applyBorder="1" applyAlignment="1">
      <alignment vertical="center" shrinkToFit="1"/>
    </xf>
    <xf numFmtId="0" fontId="24" fillId="3" borderId="0" xfId="2" applyFill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/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38" fontId="10" fillId="0" borderId="0" xfId="1" applyFont="1" applyFill="1" applyBorder="1" applyAlignment="1" applyProtection="1"/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38" fontId="5" fillId="0" borderId="13" xfId="1" applyFont="1" applyFill="1" applyBorder="1" applyAlignment="1" applyProtection="1"/>
    <xf numFmtId="38" fontId="5" fillId="0" borderId="0" xfId="1" applyFont="1" applyFill="1" applyBorder="1" applyAlignment="1" applyProtection="1">
      <alignment horizontal="right" vertical="center"/>
    </xf>
    <xf numFmtId="0" fontId="0" fillId="0" borderId="8" xfId="0" applyBorder="1" applyAlignment="1">
      <alignment horizontal="center" vertical="center"/>
    </xf>
    <xf numFmtId="38" fontId="5" fillId="0" borderId="0" xfId="1" applyFont="1" applyFill="1" applyBorder="1" applyAlignment="1" applyProtection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vertical="center" textRotation="255"/>
    </xf>
    <xf numFmtId="0" fontId="0" fillId="0" borderId="0" xfId="0" applyAlignment="1">
      <alignment horizontal="left" vertical="center"/>
    </xf>
    <xf numFmtId="49" fontId="0" fillId="0" borderId="8" xfId="0" applyNumberFormat="1" applyBorder="1">
      <alignment vertical="center"/>
    </xf>
    <xf numFmtId="0" fontId="0" fillId="0" borderId="0" xfId="0" applyAlignment="1">
      <alignment vertical="center" textRotation="255" shrinkToFit="1"/>
    </xf>
    <xf numFmtId="0" fontId="0" fillId="0" borderId="19" xfId="0" applyBorder="1" applyAlignment="1">
      <alignment vertical="center" textRotation="255" shrinkToFit="1"/>
    </xf>
    <xf numFmtId="0" fontId="0" fillId="0" borderId="37" xfId="0" applyBorder="1" applyAlignment="1">
      <alignment vertical="center" textRotation="255"/>
    </xf>
    <xf numFmtId="0" fontId="0" fillId="0" borderId="32" xfId="0" applyBorder="1">
      <alignment vertical="center"/>
    </xf>
    <xf numFmtId="0" fontId="0" fillId="0" borderId="32" xfId="0" applyBorder="1" applyAlignment="1">
      <alignment vertical="center" textRotation="255" shrinkToFit="1"/>
    </xf>
    <xf numFmtId="49" fontId="0" fillId="0" borderId="32" xfId="0" applyNumberFormat="1" applyBorder="1">
      <alignment vertical="center"/>
    </xf>
    <xf numFmtId="49" fontId="0" fillId="0" borderId="33" xfId="0" applyNumberFormat="1" applyBorder="1">
      <alignment vertical="center"/>
    </xf>
    <xf numFmtId="0" fontId="0" fillId="0" borderId="34" xfId="0" applyBorder="1" applyAlignment="1">
      <alignment vertical="center" textRotation="255" shrinkToFit="1"/>
    </xf>
    <xf numFmtId="0" fontId="0" fillId="0" borderId="20" xfId="0" applyBorder="1" applyAlignment="1">
      <alignment horizontal="center" vertical="center" shrinkToFit="1"/>
    </xf>
    <xf numFmtId="40" fontId="0" fillId="0" borderId="17" xfId="1" applyNumberFormat="1" applyFont="1" applyFill="1" applyBorder="1" applyAlignment="1" applyProtection="1">
      <alignment horizontal="right" vertical="center" shrinkToFit="1"/>
    </xf>
    <xf numFmtId="40" fontId="0" fillId="0" borderId="2" xfId="1" applyNumberFormat="1" applyFont="1" applyFill="1" applyBorder="1" applyAlignment="1" applyProtection="1">
      <alignment horizontal="right" vertical="center" shrinkToFit="1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3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13" fillId="0" borderId="0" xfId="6" applyAlignment="1" applyProtection="1">
      <alignment vertical="center" shrinkToFit="1"/>
      <protection locked="0"/>
    </xf>
    <xf numFmtId="0" fontId="31" fillId="0" borderId="0" xfId="6" applyFont="1" applyAlignment="1" applyProtection="1">
      <alignment horizontal="center" vertical="center" shrinkToFit="1"/>
      <protection locked="0"/>
    </xf>
    <xf numFmtId="0" fontId="13" fillId="0" borderId="13" xfId="6" applyBorder="1" applyAlignment="1" applyProtection="1">
      <alignment horizontal="center" vertical="center" shrinkToFit="1"/>
      <protection locked="0"/>
    </xf>
    <xf numFmtId="0" fontId="13" fillId="0" borderId="17" xfId="6" applyBorder="1" applyAlignment="1" applyProtection="1">
      <alignment vertical="center" shrinkToFit="1"/>
      <protection locked="0"/>
    </xf>
    <xf numFmtId="0" fontId="34" fillId="0" borderId="17" xfId="7" applyFont="1" applyBorder="1" applyAlignment="1" applyProtection="1">
      <alignment vertical="center" shrinkToFit="1"/>
      <protection locked="0"/>
    </xf>
    <xf numFmtId="0" fontId="29" fillId="0" borderId="17" xfId="6" applyFont="1" applyBorder="1" applyAlignment="1" applyProtection="1">
      <alignment horizontal="left" vertical="center" shrinkToFit="1"/>
      <protection locked="0"/>
    </xf>
    <xf numFmtId="0" fontId="29" fillId="0" borderId="17" xfId="7" applyFont="1" applyBorder="1" applyAlignment="1" applyProtection="1">
      <alignment vertical="center" shrinkToFit="1"/>
      <protection locked="0"/>
    </xf>
    <xf numFmtId="0" fontId="29" fillId="0" borderId="17" xfId="7" applyFont="1" applyBorder="1" applyAlignment="1" applyProtection="1">
      <alignment horizontal="center" vertical="center" shrinkToFit="1"/>
      <protection locked="0"/>
    </xf>
    <xf numFmtId="43" fontId="29" fillId="0" borderId="17" xfId="7" applyNumberFormat="1" applyFont="1" applyBorder="1" applyProtection="1">
      <alignment vertical="center"/>
      <protection locked="0"/>
    </xf>
    <xf numFmtId="183" fontId="29" fillId="0" borderId="17" xfId="7" applyNumberFormat="1" applyFont="1" applyBorder="1" applyProtection="1">
      <alignment vertical="center"/>
      <protection locked="0"/>
    </xf>
    <xf numFmtId="0" fontId="29" fillId="0" borderId="17" xfId="6" applyFont="1" applyBorder="1" applyAlignment="1" applyProtection="1">
      <alignment vertical="center" shrinkToFit="1"/>
      <protection locked="0"/>
    </xf>
    <xf numFmtId="183" fontId="29" fillId="0" borderId="17" xfId="6" applyNumberFormat="1" applyFont="1" applyBorder="1" applyProtection="1">
      <alignment vertical="center"/>
      <protection locked="0"/>
    </xf>
    <xf numFmtId="0" fontId="29" fillId="0" borderId="17" xfId="6" applyFont="1" applyBorder="1" applyAlignment="1" applyProtection="1">
      <alignment horizontal="center" vertical="center" shrinkToFit="1"/>
      <protection locked="0"/>
    </xf>
    <xf numFmtId="43" fontId="29" fillId="0" borderId="17" xfId="6" applyNumberFormat="1" applyFont="1" applyBorder="1" applyProtection="1">
      <alignment vertical="center"/>
      <protection locked="0"/>
    </xf>
    <xf numFmtId="0" fontId="35" fillId="0" borderId="0" xfId="6" applyFont="1" applyAlignment="1" applyProtection="1">
      <alignment vertical="center" shrinkToFit="1"/>
      <protection locked="0"/>
    </xf>
    <xf numFmtId="10" fontId="13" fillId="0" borderId="0" xfId="6" applyNumberFormat="1" applyAlignment="1" applyProtection="1">
      <alignment vertical="center" shrinkToFit="1"/>
      <protection locked="0"/>
    </xf>
    <xf numFmtId="0" fontId="0" fillId="0" borderId="19" xfId="0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0" fillId="0" borderId="78" xfId="0" applyBorder="1">
      <alignment vertical="center"/>
    </xf>
    <xf numFmtId="0" fontId="0" fillId="0" borderId="77" xfId="0" applyBorder="1">
      <alignment vertical="center"/>
    </xf>
    <xf numFmtId="0" fontId="0" fillId="0" borderId="76" xfId="0" applyBorder="1">
      <alignment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0" xfId="0" applyAlignment="1">
      <alignment vertical="center" wrapText="1"/>
    </xf>
    <xf numFmtId="0" fontId="0" fillId="0" borderId="93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1" xfId="0" applyBorder="1">
      <alignment vertical="center"/>
    </xf>
    <xf numFmtId="0" fontId="0" fillId="0" borderId="31" xfId="0" applyBorder="1">
      <alignment vertical="center"/>
    </xf>
    <xf numFmtId="40" fontId="0" fillId="0" borderId="17" xfId="1" applyNumberFormat="1" applyFont="1" applyFill="1" applyBorder="1" applyAlignment="1" applyProtection="1">
      <alignment horizontal="center" vertical="center" shrinkToFit="1"/>
    </xf>
    <xf numFmtId="40" fontId="0" fillId="0" borderId="42" xfId="1" applyNumberFormat="1" applyFont="1" applyFill="1" applyBorder="1" applyAlignment="1" applyProtection="1">
      <alignment horizontal="center" vertical="center" shrinkToFit="1"/>
    </xf>
    <xf numFmtId="0" fontId="35" fillId="0" borderId="17" xfId="6" applyFont="1" applyBorder="1" applyAlignment="1" applyProtection="1">
      <alignment vertical="center" shrinkToFit="1"/>
      <protection locked="0"/>
    </xf>
    <xf numFmtId="0" fontId="35" fillId="0" borderId="17" xfId="6" applyFont="1" applyBorder="1" applyAlignment="1" applyProtection="1">
      <alignment horizontal="center" vertical="center" shrinkToFit="1"/>
      <protection locked="0"/>
    </xf>
    <xf numFmtId="181" fontId="35" fillId="0" borderId="17" xfId="6" applyNumberFormat="1" applyFont="1" applyBorder="1" applyAlignment="1">
      <alignment vertical="center" shrinkToFit="1"/>
    </xf>
    <xf numFmtId="181" fontId="35" fillId="0" borderId="17" xfId="6" applyNumberFormat="1" applyFont="1" applyBorder="1" applyAlignment="1" applyProtection="1">
      <alignment vertical="center" shrinkToFit="1"/>
      <protection locked="0"/>
    </xf>
    <xf numFmtId="182" fontId="35" fillId="0" borderId="17" xfId="6" applyNumberFormat="1" applyFont="1" applyBorder="1" applyAlignment="1" applyProtection="1">
      <alignment vertical="center" shrinkToFit="1"/>
      <protection locked="0"/>
    </xf>
    <xf numFmtId="40" fontId="16" fillId="3" borderId="118" xfId="1" applyNumberFormat="1" applyFont="1" applyFill="1" applyBorder="1" applyAlignment="1" applyProtection="1">
      <alignment horizontal="center" vertical="center"/>
      <protection locked="0"/>
    </xf>
    <xf numFmtId="0" fontId="26" fillId="0" borderId="42" xfId="2" applyFont="1" applyBorder="1">
      <alignment vertical="center"/>
    </xf>
    <xf numFmtId="0" fontId="24" fillId="0" borderId="106" xfId="2" applyBorder="1" applyAlignment="1">
      <alignment vertical="center" shrinkToFit="1"/>
    </xf>
    <xf numFmtId="0" fontId="12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center" vertical="center"/>
    </xf>
    <xf numFmtId="38" fontId="16" fillId="4" borderId="118" xfId="1" applyFont="1" applyFill="1" applyBorder="1" applyAlignment="1" applyProtection="1">
      <alignment horizontal="center" vertical="center"/>
    </xf>
    <xf numFmtId="38" fontId="16" fillId="4" borderId="119" xfId="1" applyFont="1" applyFill="1" applyBorder="1" applyAlignment="1" applyProtection="1">
      <alignment horizontal="center" vertical="center"/>
    </xf>
    <xf numFmtId="38" fontId="16" fillId="4" borderId="53" xfId="1" applyFont="1" applyFill="1" applyBorder="1" applyAlignment="1" applyProtection="1">
      <alignment horizontal="center" vertical="center"/>
    </xf>
    <xf numFmtId="38" fontId="16" fillId="4" borderId="58" xfId="1" applyFont="1" applyFill="1" applyBorder="1" applyAlignment="1" applyProtection="1">
      <alignment horizontal="center" vertical="center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40" fontId="12" fillId="3" borderId="119" xfId="1" applyNumberFormat="1" applyFont="1" applyFill="1" applyBorder="1" applyAlignment="1" applyProtection="1">
      <alignment horizontal="center" vertical="center"/>
      <protection locked="0"/>
    </xf>
    <xf numFmtId="40" fontId="12" fillId="3" borderId="53" xfId="1" applyNumberFormat="1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 applyProtection="1">
      <alignment horizontal="center" vertical="center"/>
      <protection locked="0"/>
    </xf>
    <xf numFmtId="40" fontId="12" fillId="3" borderId="120" xfId="1" applyNumberFormat="1" applyFont="1" applyFill="1" applyBorder="1" applyAlignment="1" applyProtection="1">
      <alignment horizontal="center" vertical="center"/>
      <protection locked="0"/>
    </xf>
    <xf numFmtId="40" fontId="12" fillId="3" borderId="65" xfId="1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Protection="1">
      <alignment vertical="center"/>
      <protection locked="0"/>
    </xf>
    <xf numFmtId="40" fontId="12" fillId="3" borderId="10" xfId="1" applyNumberFormat="1" applyFont="1" applyFill="1" applyBorder="1" applyAlignment="1" applyProtection="1">
      <alignment horizontal="center" vertical="center"/>
      <protection locked="0"/>
    </xf>
    <xf numFmtId="0" fontId="13" fillId="0" borderId="71" xfId="0" applyFont="1" applyBorder="1" applyAlignment="1">
      <alignment horizontal="center" vertical="center"/>
    </xf>
    <xf numFmtId="40" fontId="12" fillId="3" borderId="78" xfId="1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38" fontId="12" fillId="4" borderId="65" xfId="1" applyFont="1" applyFill="1" applyBorder="1" applyAlignment="1" applyProtection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16" xfId="0" applyFont="1" applyFill="1" applyBorder="1">
      <alignment vertical="center"/>
    </xf>
    <xf numFmtId="38" fontId="12" fillId="4" borderId="10" xfId="1" applyFont="1" applyFill="1" applyBorder="1" applyAlignment="1" applyProtection="1">
      <alignment horizontal="center" vertical="center"/>
    </xf>
    <xf numFmtId="38" fontId="12" fillId="4" borderId="78" xfId="1" applyFont="1" applyFill="1" applyBorder="1" applyAlignment="1" applyProtection="1">
      <alignment horizontal="center" vertical="center"/>
    </xf>
    <xf numFmtId="0" fontId="13" fillId="0" borderId="19" xfId="0" applyFont="1" applyBorder="1">
      <alignment vertical="center"/>
    </xf>
    <xf numFmtId="0" fontId="13" fillId="4" borderId="0" xfId="0" applyFont="1" applyFill="1">
      <alignment vertical="center"/>
    </xf>
    <xf numFmtId="0" fontId="13" fillId="4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Protection="1">
      <alignment vertical="center"/>
      <protection locked="0"/>
    </xf>
    <xf numFmtId="0" fontId="13" fillId="0" borderId="0" xfId="0" applyFont="1" applyAlignment="1">
      <alignment vertical="top"/>
    </xf>
    <xf numFmtId="0" fontId="13" fillId="4" borderId="0" xfId="0" applyFont="1" applyFill="1" applyAlignment="1">
      <alignment vertical="top"/>
    </xf>
    <xf numFmtId="0" fontId="13" fillId="0" borderId="7" xfId="0" applyFont="1" applyBorder="1">
      <alignment vertical="center"/>
    </xf>
    <xf numFmtId="0" fontId="13" fillId="4" borderId="17" xfId="0" applyFont="1" applyFill="1" applyBorder="1">
      <alignment vertical="center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>
      <alignment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>
      <alignment vertical="center"/>
    </xf>
    <xf numFmtId="0" fontId="13" fillId="4" borderId="6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textRotation="255" shrinkToFit="1"/>
    </xf>
    <xf numFmtId="0" fontId="0" fillId="0" borderId="36" xfId="0" applyBorder="1" applyAlignment="1">
      <alignment horizontal="center" vertical="center" textRotation="255" shrinkToFit="1"/>
    </xf>
    <xf numFmtId="0" fontId="20" fillId="2" borderId="0" xfId="0" applyFont="1" applyFill="1" applyAlignment="1" applyProtection="1">
      <alignment horizontal="center" vertical="center" shrinkToFit="1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8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177" fontId="0" fillId="0" borderId="7" xfId="0" applyNumberForma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177" fontId="0" fillId="0" borderId="6" xfId="0" applyNumberFormat="1" applyBorder="1" applyAlignment="1">
      <alignment horizontal="right" vertical="center" shrinkToFit="1"/>
    </xf>
    <xf numFmtId="38" fontId="0" fillId="0" borderId="7" xfId="0" applyNumberFormat="1" applyBorder="1" applyAlignment="1">
      <alignment horizontal="right" vertical="center" shrinkToFit="1"/>
    </xf>
    <xf numFmtId="38" fontId="0" fillId="0" borderId="5" xfId="0" applyNumberFormat="1" applyBorder="1" applyAlignment="1">
      <alignment horizontal="right" vertical="center" shrinkToFit="1"/>
    </xf>
    <xf numFmtId="38" fontId="0" fillId="0" borderId="6" xfId="0" applyNumberFormat="1" applyBorder="1" applyAlignment="1">
      <alignment horizontal="right" vertical="center" shrinkToFit="1"/>
    </xf>
    <xf numFmtId="38" fontId="0" fillId="0" borderId="17" xfId="1" applyFont="1" applyFill="1" applyBorder="1" applyAlignment="1" applyProtection="1">
      <alignment horizontal="righ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38" fontId="0" fillId="0" borderId="2" xfId="1" applyFont="1" applyFill="1" applyBorder="1" applyAlignment="1" applyProtection="1">
      <alignment horizontal="right" vertical="center" shrinkToFit="1"/>
    </xf>
    <xf numFmtId="0" fontId="0" fillId="0" borderId="2" xfId="0" applyBorder="1" applyAlignment="1">
      <alignment horizontal="left" vertical="center" shrinkToFit="1"/>
    </xf>
    <xf numFmtId="38" fontId="0" fillId="0" borderId="2" xfId="0" applyNumberFormat="1" applyBorder="1" applyAlignment="1">
      <alignment horizontal="right" vertical="center" shrinkToFit="1"/>
    </xf>
    <xf numFmtId="0" fontId="0" fillId="0" borderId="11" xfId="0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3" borderId="0" xfId="0" applyNumberFormat="1" applyFill="1" applyAlignment="1" applyProtection="1">
      <alignment horizontal="center" vertical="center" shrinkToFit="1"/>
      <protection locked="0"/>
    </xf>
    <xf numFmtId="49" fontId="0" fillId="3" borderId="8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81" fontId="0" fillId="0" borderId="7" xfId="0" applyNumberFormat="1" applyBorder="1">
      <alignment vertical="center"/>
    </xf>
    <xf numFmtId="181" fontId="0" fillId="0" borderId="5" xfId="0" applyNumberFormat="1" applyBorder="1">
      <alignment vertical="center"/>
    </xf>
    <xf numFmtId="181" fontId="0" fillId="0" borderId="6" xfId="0" applyNumberFormat="1" applyBorder="1">
      <alignment vertical="center"/>
    </xf>
    <xf numFmtId="49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38" fontId="10" fillId="0" borderId="0" xfId="1" applyFont="1" applyFill="1" applyBorder="1" applyAlignment="1" applyProtection="1">
      <alignment horizontal="right"/>
    </xf>
    <xf numFmtId="38" fontId="10" fillId="0" borderId="13" xfId="1" applyFont="1" applyFill="1" applyBorder="1" applyAlignment="1" applyProtection="1">
      <alignment horizontal="right"/>
    </xf>
    <xf numFmtId="176" fontId="5" fillId="2" borderId="7" xfId="1" applyNumberFormat="1" applyFont="1" applyFill="1" applyBorder="1" applyAlignment="1" applyProtection="1">
      <alignment horizontal="center" vertical="center"/>
      <protection locked="0"/>
    </xf>
    <xf numFmtId="176" fontId="5" fillId="2" borderId="5" xfId="1" applyNumberFormat="1" applyFont="1" applyFill="1" applyBorder="1" applyAlignment="1" applyProtection="1">
      <alignment horizontal="center" vertical="center"/>
      <protection locked="0"/>
    </xf>
    <xf numFmtId="176" fontId="5" fillId="2" borderId="6" xfId="1" applyNumberFormat="1" applyFont="1" applyFill="1" applyBorder="1" applyAlignment="1" applyProtection="1">
      <alignment horizontal="center" vertical="center"/>
      <protection locked="0"/>
    </xf>
    <xf numFmtId="0" fontId="0" fillId="0" borderId="108" xfId="0" applyBorder="1" applyAlignment="1">
      <alignment horizontal="center" vertical="center" textRotation="255"/>
    </xf>
    <xf numFmtId="0" fontId="0" fillId="0" borderId="114" xfId="0" applyBorder="1" applyAlignment="1">
      <alignment horizontal="center" vertical="center" textRotation="255"/>
    </xf>
    <xf numFmtId="0" fontId="0" fillId="0" borderId="101" xfId="0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6" fontId="5" fillId="0" borderId="7" xfId="1" applyNumberFormat="1" applyFont="1" applyFill="1" applyBorder="1" applyAlignment="1" applyProtection="1">
      <alignment horizontal="center" vertical="center"/>
    </xf>
    <xf numFmtId="176" fontId="5" fillId="0" borderId="5" xfId="1" applyNumberFormat="1" applyFont="1" applyFill="1" applyBorder="1" applyAlignment="1" applyProtection="1">
      <alignment horizontal="center" vertical="center"/>
    </xf>
    <xf numFmtId="176" fontId="5" fillId="0" borderId="6" xfId="1" applyNumberFormat="1" applyFont="1" applyFill="1" applyBorder="1" applyAlignment="1" applyProtection="1">
      <alignment horizontal="center" vertical="center"/>
    </xf>
    <xf numFmtId="0" fontId="14" fillId="0" borderId="3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177" fontId="0" fillId="0" borderId="2" xfId="0" applyNumberFormat="1" applyBorder="1" applyAlignment="1">
      <alignment horizontal="righ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0" fillId="0" borderId="41" xfId="0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38" fontId="0" fillId="0" borderId="102" xfId="1" applyFont="1" applyFill="1" applyBorder="1" applyAlignment="1" applyProtection="1">
      <alignment horizontal="right" vertical="center" shrinkToFit="1"/>
    </xf>
    <xf numFmtId="38" fontId="0" fillId="0" borderId="41" xfId="0" applyNumberFormat="1" applyBorder="1" applyAlignment="1">
      <alignment horizontal="right" vertical="center" shrinkToFit="1"/>
    </xf>
    <xf numFmtId="38" fontId="0" fillId="0" borderId="39" xfId="0" applyNumberFormat="1" applyBorder="1" applyAlignment="1">
      <alignment horizontal="right" vertical="center" shrinkToFit="1"/>
    </xf>
    <xf numFmtId="38" fontId="0" fillId="0" borderId="40" xfId="0" applyNumberFormat="1" applyBorder="1" applyAlignment="1">
      <alignment horizontal="right" vertical="center" shrinkToFit="1"/>
    </xf>
    <xf numFmtId="177" fontId="0" fillId="0" borderId="41" xfId="0" applyNumberFormat="1" applyBorder="1" applyAlignment="1">
      <alignment horizontal="right" vertical="center" shrinkToFit="1"/>
    </xf>
    <xf numFmtId="177" fontId="0" fillId="0" borderId="39" xfId="0" applyNumberFormat="1" applyBorder="1" applyAlignment="1">
      <alignment horizontal="right" vertical="center" shrinkToFit="1"/>
    </xf>
    <xf numFmtId="177" fontId="0" fillId="0" borderId="40" xfId="0" applyNumberFormat="1" applyBorder="1" applyAlignment="1">
      <alignment horizontal="right" vertical="center" shrinkToFit="1"/>
    </xf>
    <xf numFmtId="177" fontId="0" fillId="0" borderId="7" xfId="0" applyNumberFormat="1" applyBorder="1" applyAlignment="1">
      <alignment vertical="center" shrinkToFit="1"/>
    </xf>
    <xf numFmtId="177" fontId="0" fillId="0" borderId="5" xfId="0" applyNumberFormat="1" applyBorder="1" applyAlignment="1">
      <alignment vertical="center" shrinkToFit="1"/>
    </xf>
    <xf numFmtId="177" fontId="0" fillId="0" borderId="6" xfId="0" applyNumberFormat="1" applyBorder="1" applyAlignment="1">
      <alignment vertical="center" shrinkToFit="1"/>
    </xf>
    <xf numFmtId="38" fontId="0" fillId="0" borderId="7" xfId="0" applyNumberFormat="1" applyBorder="1" applyAlignment="1">
      <alignment vertical="center" shrinkToFit="1"/>
    </xf>
    <xf numFmtId="38" fontId="0" fillId="0" borderId="5" xfId="0" applyNumberFormat="1" applyBorder="1" applyAlignment="1">
      <alignment vertical="center" shrinkToFit="1"/>
    </xf>
    <xf numFmtId="38" fontId="0" fillId="0" borderId="6" xfId="0" applyNumberFormat="1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38" fontId="0" fillId="0" borderId="22" xfId="1" applyFont="1" applyFill="1" applyBorder="1" applyAlignment="1" applyProtection="1">
      <alignment horizontal="right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81" fontId="0" fillId="0" borderId="19" xfId="0" applyNumberFormat="1" applyBorder="1">
      <alignment vertical="center"/>
    </xf>
    <xf numFmtId="181" fontId="0" fillId="0" borderId="0" xfId="0" applyNumberFormat="1">
      <alignment vertical="center"/>
    </xf>
    <xf numFmtId="0" fontId="13" fillId="0" borderId="7" xfId="6" applyBorder="1" applyAlignment="1" applyProtection="1">
      <alignment horizontal="center" vertical="center" shrinkToFit="1"/>
      <protection locked="0"/>
    </xf>
    <xf numFmtId="0" fontId="13" fillId="0" borderId="6" xfId="6" applyBorder="1" applyAlignment="1" applyProtection="1">
      <alignment horizontal="center" vertical="center" shrinkToFit="1"/>
      <protection locked="0"/>
    </xf>
    <xf numFmtId="184" fontId="13" fillId="0" borderId="0" xfId="6" applyNumberFormat="1" applyAlignment="1" applyProtection="1">
      <alignment horizontal="center" vertical="center" shrinkToFit="1"/>
      <protection locked="0"/>
    </xf>
    <xf numFmtId="0" fontId="30" fillId="0" borderId="0" xfId="6" applyFont="1" applyAlignment="1" applyProtection="1">
      <alignment horizontal="center" vertical="center" shrinkToFit="1"/>
      <protection locked="0"/>
    </xf>
    <xf numFmtId="0" fontId="13" fillId="0" borderId="13" xfId="6" applyBorder="1" applyAlignment="1" applyProtection="1">
      <alignment horizontal="center" vertical="center" shrinkToFit="1"/>
      <protection locked="0"/>
    </xf>
    <xf numFmtId="0" fontId="13" fillId="0" borderId="16" xfId="6" applyBorder="1" applyAlignment="1" applyProtection="1">
      <alignment horizontal="center" vertical="center" shrinkToFit="1"/>
      <protection locked="0"/>
    </xf>
    <xf numFmtId="0" fontId="13" fillId="0" borderId="30" xfId="6" applyBorder="1" applyAlignment="1" applyProtection="1">
      <alignment horizontal="center" vertical="center" shrinkToFit="1"/>
      <protection locked="0"/>
    </xf>
    <xf numFmtId="0" fontId="13" fillId="0" borderId="21" xfId="6" applyBorder="1" applyAlignment="1" applyProtection="1">
      <alignment horizontal="center" vertical="center" shrinkToFit="1"/>
      <protection locked="0"/>
    </xf>
    <xf numFmtId="0" fontId="13" fillId="0" borderId="31" xfId="6" applyBorder="1" applyAlignment="1" applyProtection="1">
      <alignment horizontal="center" vertical="center" shrinkToFit="1"/>
      <protection locked="0"/>
    </xf>
    <xf numFmtId="0" fontId="13" fillId="0" borderId="17" xfId="6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115" xfId="0" applyBorder="1" applyAlignment="1">
      <alignment horizontal="center" vertical="center" textRotation="255"/>
    </xf>
    <xf numFmtId="0" fontId="0" fillId="0" borderId="124" xfId="0" applyBorder="1" applyAlignment="1">
      <alignment horizontal="center" vertical="center" textRotation="255"/>
    </xf>
    <xf numFmtId="0" fontId="0" fillId="0" borderId="78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1" fillId="0" borderId="19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0" fillId="0" borderId="1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8" fontId="23" fillId="4" borderId="70" xfId="1" applyFont="1" applyFill="1" applyBorder="1" applyAlignment="1" applyProtection="1">
      <alignment horizontal="right" vertical="center"/>
    </xf>
    <xf numFmtId="38" fontId="23" fillId="4" borderId="71" xfId="1" applyFont="1" applyFill="1" applyBorder="1" applyAlignment="1" applyProtection="1">
      <alignment horizontal="right" vertical="center"/>
    </xf>
    <xf numFmtId="38" fontId="23" fillId="4" borderId="72" xfId="1" applyFont="1" applyFill="1" applyBorder="1" applyAlignment="1" applyProtection="1">
      <alignment horizontal="right" vertical="center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23" fillId="3" borderId="80" xfId="1" applyNumberFormat="1" applyFont="1" applyFill="1" applyBorder="1" applyAlignment="1" applyProtection="1">
      <alignment horizontal="right" vertical="center"/>
      <protection locked="0"/>
    </xf>
    <xf numFmtId="0" fontId="23" fillId="3" borderId="81" xfId="1" applyNumberFormat="1" applyFont="1" applyFill="1" applyBorder="1" applyAlignment="1" applyProtection="1">
      <alignment horizontal="right" vertical="center"/>
      <protection locked="0"/>
    </xf>
    <xf numFmtId="0" fontId="23" fillId="3" borderId="79" xfId="1" applyNumberFormat="1" applyFont="1" applyFill="1" applyBorder="1" applyAlignment="1" applyProtection="1">
      <alignment horizontal="right" vertical="center"/>
      <protection locked="0"/>
    </xf>
    <xf numFmtId="0" fontId="23" fillId="3" borderId="82" xfId="1" applyNumberFormat="1" applyFont="1" applyFill="1" applyBorder="1" applyAlignment="1" applyProtection="1">
      <alignment horizontal="right" vertical="center"/>
      <protection locked="0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38" fontId="23" fillId="3" borderId="73" xfId="1" applyFont="1" applyFill="1" applyBorder="1" applyAlignment="1" applyProtection="1">
      <alignment horizontal="center" vertical="center"/>
      <protection locked="0"/>
    </xf>
    <xf numFmtId="38" fontId="23" fillId="3" borderId="74" xfId="1" applyFont="1" applyFill="1" applyBorder="1" applyAlignment="1" applyProtection="1">
      <alignment horizontal="center" vertical="center"/>
      <protection locked="0"/>
    </xf>
    <xf numFmtId="38" fontId="23" fillId="3" borderId="75" xfId="1" applyFont="1" applyFill="1" applyBorder="1" applyAlignment="1" applyProtection="1">
      <alignment horizontal="center" vertical="center"/>
      <protection locked="0"/>
    </xf>
    <xf numFmtId="40" fontId="12" fillId="3" borderId="76" xfId="1" applyNumberFormat="1" applyFont="1" applyFill="1" applyBorder="1" applyAlignment="1" applyProtection="1">
      <alignment horizontal="center" vertical="center"/>
      <protection locked="0"/>
    </xf>
    <xf numFmtId="40" fontId="12" fillId="3" borderId="77" xfId="1" applyNumberFormat="1" applyFont="1" applyFill="1" applyBorder="1" applyAlignment="1" applyProtection="1">
      <alignment horizontal="center" vertical="center"/>
      <protection locked="0"/>
    </xf>
    <xf numFmtId="38" fontId="23" fillId="3" borderId="73" xfId="1" applyFont="1" applyFill="1" applyBorder="1" applyAlignment="1" applyProtection="1">
      <alignment horizontal="right" vertical="center"/>
      <protection locked="0"/>
    </xf>
    <xf numFmtId="38" fontId="23" fillId="3" borderId="74" xfId="1" applyFont="1" applyFill="1" applyBorder="1" applyAlignment="1" applyProtection="1">
      <alignment horizontal="right" vertical="center"/>
      <protection locked="0"/>
    </xf>
    <xf numFmtId="38" fontId="23" fillId="3" borderId="77" xfId="1" applyFont="1" applyFill="1" applyBorder="1" applyAlignment="1" applyProtection="1">
      <alignment horizontal="right" vertical="center"/>
      <protection locked="0"/>
    </xf>
    <xf numFmtId="38" fontId="23" fillId="3" borderId="75" xfId="1" applyFont="1" applyFill="1" applyBorder="1" applyAlignment="1" applyProtection="1">
      <alignment horizontal="right" vertical="center"/>
      <protection locked="0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38" fontId="23" fillId="4" borderId="70" xfId="1" applyFont="1" applyFill="1" applyBorder="1" applyAlignment="1" applyProtection="1">
      <alignment horizontal="center" vertical="center"/>
    </xf>
    <xf numFmtId="38" fontId="23" fillId="4" borderId="71" xfId="1" applyFont="1" applyFill="1" applyBorder="1" applyAlignment="1" applyProtection="1">
      <alignment horizontal="center" vertical="center"/>
    </xf>
    <xf numFmtId="38" fontId="23" fillId="4" borderId="72" xfId="1" applyFont="1" applyFill="1" applyBorder="1" applyAlignment="1" applyProtection="1">
      <alignment horizontal="center" vertical="center"/>
    </xf>
    <xf numFmtId="40" fontId="12" fillId="4" borderId="70" xfId="1" applyNumberFormat="1" applyFont="1" applyFill="1" applyBorder="1" applyAlignment="1" applyProtection="1">
      <alignment horizontal="center" vertical="center"/>
    </xf>
    <xf numFmtId="40" fontId="12" fillId="4" borderId="71" xfId="1" applyNumberFormat="1" applyFont="1" applyFill="1" applyBorder="1" applyAlignment="1" applyProtection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38" fontId="21" fillId="4" borderId="59" xfId="1" applyFont="1" applyFill="1" applyBorder="1" applyAlignment="1" applyProtection="1">
      <alignment horizontal="center" vertical="center"/>
    </xf>
    <xf numFmtId="38" fontId="21" fillId="4" borderId="56" xfId="1" applyFont="1" applyFill="1" applyBorder="1" applyAlignment="1" applyProtection="1">
      <alignment horizontal="center" vertical="center"/>
    </xf>
    <xf numFmtId="38" fontId="21" fillId="4" borderId="58" xfId="1" applyFont="1" applyFill="1" applyBorder="1" applyAlignment="1" applyProtection="1">
      <alignment horizontal="center" vertical="center"/>
    </xf>
    <xf numFmtId="40" fontId="16" fillId="4" borderId="59" xfId="1" applyNumberFormat="1" applyFont="1" applyFill="1" applyBorder="1" applyAlignment="1" applyProtection="1">
      <alignment horizontal="center" vertical="center"/>
    </xf>
    <xf numFmtId="40" fontId="12" fillId="4" borderId="56" xfId="1" applyNumberFormat="1" applyFont="1" applyFill="1" applyBorder="1" applyAlignment="1" applyProtection="1">
      <alignment horizontal="center" vertical="center"/>
    </xf>
    <xf numFmtId="38" fontId="21" fillId="4" borderId="66" xfId="1" applyFont="1" applyFill="1" applyBorder="1" applyAlignment="1" applyProtection="1">
      <alignment horizontal="center" vertical="center"/>
    </xf>
    <xf numFmtId="38" fontId="21" fillId="4" borderId="65" xfId="1" applyFont="1" applyFill="1" applyBorder="1" applyAlignment="1" applyProtection="1">
      <alignment horizontal="center" vertical="center"/>
    </xf>
    <xf numFmtId="38" fontId="21" fillId="4" borderId="67" xfId="1" applyFont="1" applyFill="1" applyBorder="1" applyAlignment="1" applyProtection="1">
      <alignment horizontal="center" vertical="center"/>
    </xf>
    <xf numFmtId="40" fontId="12" fillId="4" borderId="66" xfId="1" applyNumberFormat="1" applyFont="1" applyFill="1" applyBorder="1" applyAlignment="1" applyProtection="1">
      <alignment horizontal="center" vertical="center"/>
    </xf>
    <xf numFmtId="40" fontId="12" fillId="4" borderId="65" xfId="1" applyNumberFormat="1" applyFont="1" applyFill="1" applyBorder="1" applyAlignment="1" applyProtection="1">
      <alignment horizontal="center" vertical="center"/>
    </xf>
    <xf numFmtId="38" fontId="23" fillId="4" borderId="66" xfId="1" applyFont="1" applyFill="1" applyBorder="1" applyAlignment="1" applyProtection="1">
      <alignment horizontal="right" vertical="center"/>
    </xf>
    <xf numFmtId="38" fontId="23" fillId="4" borderId="65" xfId="1" applyFont="1" applyFill="1" applyBorder="1" applyAlignment="1" applyProtection="1">
      <alignment horizontal="right" vertical="center"/>
    </xf>
    <xf numFmtId="38" fontId="23" fillId="4" borderId="67" xfId="1" applyFont="1" applyFill="1" applyBorder="1" applyAlignment="1" applyProtection="1">
      <alignment horizontal="right" vertical="center"/>
    </xf>
    <xf numFmtId="0" fontId="0" fillId="0" borderId="67" xfId="0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3" borderId="68" xfId="0" applyFont="1" applyFill="1" applyBorder="1" applyAlignment="1" applyProtection="1">
      <alignment horizontal="center" vertical="center"/>
      <protection locked="0"/>
    </xf>
    <xf numFmtId="0" fontId="13" fillId="3" borderId="69" xfId="0" applyFont="1" applyFill="1" applyBorder="1" applyAlignment="1" applyProtection="1">
      <alignment horizontal="center" vertical="center"/>
      <protection locked="0"/>
    </xf>
    <xf numFmtId="0" fontId="13" fillId="3" borderId="55" xfId="0" applyFont="1" applyFill="1" applyBorder="1" applyAlignment="1" applyProtection="1">
      <alignment horizontal="center" vertical="center"/>
      <protection locked="0"/>
    </xf>
    <xf numFmtId="0" fontId="13" fillId="3" borderId="56" xfId="0" applyFont="1" applyFill="1" applyBorder="1" applyAlignment="1" applyProtection="1">
      <alignment horizontal="center" vertical="center"/>
      <protection locked="0"/>
    </xf>
    <xf numFmtId="0" fontId="13" fillId="3" borderId="57" xfId="0" applyFont="1" applyFill="1" applyBorder="1" applyAlignment="1" applyProtection="1">
      <alignment horizontal="center" vertical="center"/>
      <protection locked="0"/>
    </xf>
    <xf numFmtId="38" fontId="23" fillId="3" borderId="47" xfId="1" applyFont="1" applyFill="1" applyBorder="1" applyAlignment="1" applyProtection="1">
      <alignment horizontal="center" vertical="center"/>
      <protection locked="0"/>
    </xf>
    <xf numFmtId="38" fontId="23" fillId="3" borderId="22" xfId="1" applyFont="1" applyFill="1" applyBorder="1" applyAlignment="1" applyProtection="1">
      <alignment horizontal="center" vertical="center"/>
      <protection locked="0"/>
    </xf>
    <xf numFmtId="38" fontId="23" fillId="3" borderId="48" xfId="1" applyFont="1" applyFill="1" applyBorder="1" applyAlignment="1" applyProtection="1">
      <alignment horizontal="center" vertical="center"/>
      <protection locked="0"/>
    </xf>
    <xf numFmtId="40" fontId="12" fillId="3" borderId="30" xfId="1" applyNumberFormat="1" applyFont="1" applyFill="1" applyBorder="1" applyAlignment="1" applyProtection="1">
      <alignment horizontal="center" vertical="center"/>
      <protection locked="0"/>
    </xf>
    <xf numFmtId="40" fontId="12" fillId="3" borderId="16" xfId="1" applyNumberFormat="1" applyFont="1" applyFill="1" applyBorder="1" applyAlignment="1" applyProtection="1">
      <alignment horizontal="center" vertical="center"/>
      <protection locked="0"/>
    </xf>
    <xf numFmtId="38" fontId="23" fillId="3" borderId="47" xfId="1" applyFont="1" applyFill="1" applyBorder="1" applyAlignment="1" applyProtection="1">
      <alignment horizontal="right" vertical="center"/>
      <protection locked="0"/>
    </xf>
    <xf numFmtId="38" fontId="23" fillId="3" borderId="22" xfId="1" applyFont="1" applyFill="1" applyBorder="1" applyAlignment="1" applyProtection="1">
      <alignment horizontal="right" vertical="center"/>
      <protection locked="0"/>
    </xf>
    <xf numFmtId="38" fontId="23" fillId="3" borderId="16" xfId="1" applyFont="1" applyFill="1" applyBorder="1" applyAlignment="1" applyProtection="1">
      <alignment horizontal="right" vertical="center"/>
      <protection locked="0"/>
    </xf>
    <xf numFmtId="38" fontId="23" fillId="3" borderId="48" xfId="1" applyFont="1" applyFill="1" applyBorder="1" applyAlignment="1" applyProtection="1">
      <alignment horizontal="right" vertical="center"/>
      <protection locked="0"/>
    </xf>
    <xf numFmtId="0" fontId="0" fillId="0" borderId="58" xfId="0" applyBorder="1" applyAlignment="1">
      <alignment horizontal="center" vertical="center"/>
    </xf>
    <xf numFmtId="38" fontId="21" fillId="4" borderId="59" xfId="1" applyFont="1" applyFill="1" applyBorder="1" applyAlignment="1" applyProtection="1">
      <alignment horizontal="right" vertical="center"/>
    </xf>
    <xf numFmtId="38" fontId="21" fillId="4" borderId="56" xfId="1" applyFont="1" applyFill="1" applyBorder="1" applyAlignment="1" applyProtection="1">
      <alignment horizontal="right" vertical="center"/>
    </xf>
    <xf numFmtId="38" fontId="21" fillId="4" borderId="58" xfId="1" applyFont="1" applyFill="1" applyBorder="1" applyAlignment="1" applyProtection="1">
      <alignment horizontal="right" vertical="center"/>
    </xf>
    <xf numFmtId="0" fontId="0" fillId="3" borderId="60" xfId="0" applyFill="1" applyBorder="1" applyAlignment="1" applyProtection="1">
      <alignment horizontal="center" vertical="center"/>
      <protection locked="0"/>
    </xf>
    <xf numFmtId="0" fontId="0" fillId="3" borderId="61" xfId="0" applyFill="1" applyBorder="1" applyAlignment="1" applyProtection="1">
      <alignment horizontal="center" vertical="center"/>
      <protection locked="0"/>
    </xf>
    <xf numFmtId="0" fontId="0" fillId="3" borderId="63" xfId="0" applyFill="1" applyBorder="1" applyAlignment="1" applyProtection="1">
      <alignment horizontal="center" vertical="center"/>
      <protection locked="0"/>
    </xf>
    <xf numFmtId="38" fontId="21" fillId="3" borderId="60" xfId="1" applyFont="1" applyFill="1" applyBorder="1" applyAlignment="1" applyProtection="1">
      <alignment horizontal="center" vertical="center"/>
      <protection locked="0"/>
    </xf>
    <xf numFmtId="38" fontId="21" fillId="3" borderId="61" xfId="1" applyFont="1" applyFill="1" applyBorder="1" applyAlignment="1" applyProtection="1">
      <alignment horizontal="center" vertical="center"/>
      <protection locked="0"/>
    </xf>
    <xf numFmtId="38" fontId="21" fillId="3" borderId="63" xfId="1" applyFont="1" applyFill="1" applyBorder="1" applyAlignment="1" applyProtection="1">
      <alignment horizontal="center" vertical="center"/>
      <protection locked="0"/>
    </xf>
    <xf numFmtId="40" fontId="12" fillId="3" borderId="64" xfId="1" applyNumberFormat="1" applyFont="1" applyFill="1" applyBorder="1" applyAlignment="1" applyProtection="1">
      <alignment horizontal="center" vertical="center"/>
      <protection locked="0"/>
    </xf>
    <xf numFmtId="40" fontId="16" fillId="3" borderId="62" xfId="1" applyNumberFormat="1" applyFont="1" applyFill="1" applyBorder="1" applyAlignment="1" applyProtection="1">
      <alignment horizontal="center" vertical="center"/>
      <protection locked="0"/>
    </xf>
    <xf numFmtId="38" fontId="23" fillId="3" borderId="60" xfId="1" applyFont="1" applyFill="1" applyBorder="1" applyAlignment="1" applyProtection="1">
      <alignment horizontal="right" vertical="center"/>
      <protection locked="0"/>
    </xf>
    <xf numFmtId="38" fontId="23" fillId="3" borderId="61" xfId="1" applyFont="1" applyFill="1" applyBorder="1" applyAlignment="1" applyProtection="1">
      <alignment horizontal="right" vertical="center"/>
      <protection locked="0"/>
    </xf>
    <xf numFmtId="38" fontId="23" fillId="3" borderId="62" xfId="1" applyFont="1" applyFill="1" applyBorder="1" applyAlignment="1" applyProtection="1">
      <alignment horizontal="right" vertical="center"/>
      <protection locked="0"/>
    </xf>
    <xf numFmtId="38" fontId="23" fillId="3" borderId="63" xfId="1" applyFont="1" applyFill="1" applyBorder="1" applyAlignment="1" applyProtection="1">
      <alignment horizontal="right" vertical="center"/>
      <protection locked="0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38" fontId="21" fillId="4" borderId="54" xfId="1" applyFont="1" applyFill="1" applyBorder="1" applyAlignment="1" applyProtection="1">
      <alignment horizontal="center" vertical="center"/>
    </xf>
    <xf numFmtId="38" fontId="21" fillId="4" borderId="5" xfId="1" applyFont="1" applyFill="1" applyBorder="1" applyAlignment="1" applyProtection="1">
      <alignment horizontal="center" vertical="center"/>
    </xf>
    <xf numFmtId="38" fontId="21" fillId="4" borderId="53" xfId="1" applyFont="1" applyFill="1" applyBorder="1" applyAlignment="1" applyProtection="1">
      <alignment horizontal="center" vertical="center"/>
    </xf>
    <xf numFmtId="40" fontId="16" fillId="4" borderId="54" xfId="1" applyNumberFormat="1" applyFont="1" applyFill="1" applyBorder="1" applyAlignment="1" applyProtection="1">
      <alignment horizontal="center" vertical="center"/>
    </xf>
    <xf numFmtId="40" fontId="16" fillId="4" borderId="53" xfId="1" applyNumberFormat="1" applyFont="1" applyFill="1" applyBorder="1" applyAlignment="1" applyProtection="1">
      <alignment horizontal="center" vertical="center"/>
    </xf>
    <xf numFmtId="38" fontId="21" fillId="4" borderId="54" xfId="1" applyFont="1" applyFill="1" applyBorder="1" applyAlignment="1" applyProtection="1">
      <alignment horizontal="right" vertical="center"/>
    </xf>
    <xf numFmtId="38" fontId="21" fillId="4" borderId="5" xfId="1" applyFont="1" applyFill="1" applyBorder="1" applyAlignment="1" applyProtection="1">
      <alignment horizontal="right" vertical="center"/>
    </xf>
    <xf numFmtId="38" fontId="21" fillId="4" borderId="53" xfId="1" applyFont="1" applyFill="1" applyBorder="1" applyAlignment="1" applyProtection="1">
      <alignment horizontal="right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3" fillId="3" borderId="47" xfId="0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 applyProtection="1">
      <alignment horizontal="center" vertical="center"/>
      <protection locked="0"/>
    </xf>
    <xf numFmtId="0" fontId="13" fillId="3" borderId="48" xfId="0" applyFont="1" applyFill="1" applyBorder="1" applyAlignment="1" applyProtection="1">
      <alignment horizontal="center" vertical="center"/>
      <protection locked="0"/>
    </xf>
    <xf numFmtId="40" fontId="16" fillId="4" borderId="58" xfId="1" applyNumberFormat="1" applyFont="1" applyFill="1" applyBorder="1" applyAlignment="1" applyProtection="1">
      <alignment horizontal="center" vertical="center"/>
    </xf>
    <xf numFmtId="0" fontId="13" fillId="3" borderId="51" xfId="0" applyFont="1" applyFill="1" applyBorder="1" applyAlignment="1" applyProtection="1">
      <alignment horizontal="center" vertical="center"/>
      <protection locked="0"/>
    </xf>
    <xf numFmtId="0" fontId="13" fillId="3" borderId="17" xfId="0" applyFont="1" applyFill="1" applyBorder="1" applyAlignment="1" applyProtection="1">
      <alignment horizontal="center" vertical="center"/>
      <protection locked="0"/>
    </xf>
    <xf numFmtId="0" fontId="13" fillId="3" borderId="52" xfId="0" applyFont="1" applyFill="1" applyBorder="1" applyAlignment="1" applyProtection="1">
      <alignment horizontal="center" vertical="center"/>
      <protection locked="0"/>
    </xf>
    <xf numFmtId="38" fontId="23" fillId="3" borderId="51" xfId="1" applyFont="1" applyFill="1" applyBorder="1" applyAlignment="1" applyProtection="1">
      <alignment horizontal="center" vertical="center"/>
      <protection locked="0"/>
    </xf>
    <xf numFmtId="38" fontId="23" fillId="3" borderId="17" xfId="1" applyFont="1" applyFill="1" applyBorder="1" applyAlignment="1" applyProtection="1">
      <alignment horizontal="center" vertical="center"/>
      <protection locked="0"/>
    </xf>
    <xf numFmtId="38" fontId="23" fillId="3" borderId="52" xfId="1" applyFont="1" applyFill="1" applyBorder="1" applyAlignment="1" applyProtection="1">
      <alignment horizontal="center" vertical="center"/>
      <protection locked="0"/>
    </xf>
    <xf numFmtId="40" fontId="12" fillId="3" borderId="6" xfId="1" applyNumberFormat="1" applyFont="1" applyFill="1" applyBorder="1" applyAlignment="1" applyProtection="1">
      <alignment horizontal="center" vertical="center"/>
      <protection locked="0"/>
    </xf>
    <xf numFmtId="40" fontId="12" fillId="3" borderId="7" xfId="1" applyNumberFormat="1" applyFont="1" applyFill="1" applyBorder="1" applyAlignment="1" applyProtection="1">
      <alignment horizontal="center" vertical="center"/>
      <protection locked="0"/>
    </xf>
    <xf numFmtId="38" fontId="23" fillId="3" borderId="51" xfId="1" applyFont="1" applyFill="1" applyBorder="1" applyAlignment="1" applyProtection="1">
      <alignment horizontal="right" vertical="center"/>
      <protection locked="0"/>
    </xf>
    <xf numFmtId="38" fontId="23" fillId="3" borderId="17" xfId="1" applyFont="1" applyFill="1" applyBorder="1" applyAlignment="1" applyProtection="1">
      <alignment horizontal="right" vertical="center"/>
      <protection locked="0"/>
    </xf>
    <xf numFmtId="38" fontId="23" fillId="3" borderId="7" xfId="1" applyFont="1" applyFill="1" applyBorder="1" applyAlignment="1" applyProtection="1">
      <alignment horizontal="right" vertical="center"/>
      <protection locked="0"/>
    </xf>
    <xf numFmtId="38" fontId="23" fillId="3" borderId="52" xfId="1" applyFont="1" applyFill="1" applyBorder="1" applyAlignment="1" applyProtection="1">
      <alignment horizontal="right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40" fontId="16" fillId="4" borderId="5" xfId="1" applyNumberFormat="1" applyFont="1" applyFill="1" applyBorder="1" applyAlignment="1" applyProtection="1">
      <alignment horizontal="center" vertical="center"/>
    </xf>
    <xf numFmtId="40" fontId="12" fillId="3" borderId="51" xfId="1" applyNumberFormat="1" applyFont="1" applyFill="1" applyBorder="1" applyAlignment="1" applyProtection="1">
      <alignment horizontal="center" vertical="center"/>
      <protection locked="0"/>
    </xf>
    <xf numFmtId="40" fontId="12" fillId="3" borderId="52" xfId="1" applyNumberFormat="1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40" fontId="16" fillId="4" borderId="49" xfId="1" applyNumberFormat="1" applyFont="1" applyFill="1" applyBorder="1" applyAlignment="1" applyProtection="1">
      <alignment horizontal="center" vertical="center"/>
    </xf>
    <xf numFmtId="40" fontId="16" fillId="4" borderId="13" xfId="1" applyNumberFormat="1" applyFont="1" applyFill="1" applyBorder="1" applyAlignment="1" applyProtection="1">
      <alignment horizontal="center" vertical="center"/>
    </xf>
    <xf numFmtId="38" fontId="21" fillId="4" borderId="49" xfId="1" applyFont="1" applyFill="1" applyBorder="1" applyAlignment="1" applyProtection="1">
      <alignment horizontal="right" vertical="center"/>
    </xf>
    <xf numFmtId="38" fontId="21" fillId="4" borderId="13" xfId="1" applyFont="1" applyFill="1" applyBorder="1" applyAlignment="1" applyProtection="1">
      <alignment horizontal="right" vertical="center"/>
    </xf>
    <xf numFmtId="38" fontId="21" fillId="4" borderId="50" xfId="1" applyFont="1" applyFill="1" applyBorder="1" applyAlignment="1" applyProtection="1">
      <alignment horizontal="right" vertical="center"/>
    </xf>
    <xf numFmtId="40" fontId="16" fillId="3" borderId="60" xfId="1" applyNumberFormat="1" applyFont="1" applyFill="1" applyBorder="1" applyAlignment="1" applyProtection="1">
      <alignment horizontal="center" vertical="center"/>
      <protection locked="0"/>
    </xf>
    <xf numFmtId="0" fontId="0" fillId="0" borderId="117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0" fillId="0" borderId="121" xfId="0" applyBorder="1" applyAlignment="1">
      <alignment horizontal="right" vertical="center"/>
    </xf>
    <xf numFmtId="0" fontId="0" fillId="0" borderId="84" xfId="0" applyBorder="1" applyAlignment="1">
      <alignment horizontal="right" vertical="center"/>
    </xf>
    <xf numFmtId="0" fontId="0" fillId="0" borderId="122" xfId="0" applyBorder="1" applyAlignment="1">
      <alignment horizontal="right" vertical="center"/>
    </xf>
    <xf numFmtId="0" fontId="0" fillId="0" borderId="85" xfId="0" applyBorder="1" applyAlignment="1">
      <alignment horizontal="right" vertical="center"/>
    </xf>
    <xf numFmtId="0" fontId="0" fillId="0" borderId="116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25" xfId="0" applyBorder="1" applyAlignment="1">
      <alignment horizontal="right" vertical="center"/>
    </xf>
    <xf numFmtId="0" fontId="0" fillId="0" borderId="123" xfId="0" applyBorder="1" applyAlignment="1">
      <alignment horizontal="right" vertical="center"/>
    </xf>
    <xf numFmtId="0" fontId="0" fillId="0" borderId="86" xfId="0" applyBorder="1" applyAlignment="1">
      <alignment horizontal="right" vertical="center"/>
    </xf>
    <xf numFmtId="0" fontId="0" fillId="0" borderId="87" xfId="0" applyBorder="1" applyAlignment="1">
      <alignment horizontal="right" vertical="center"/>
    </xf>
    <xf numFmtId="0" fontId="0" fillId="0" borderId="116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12" fillId="4" borderId="0" xfId="0" applyFont="1" applyFill="1" applyAlignment="1">
      <alignment horizontal="left" vertical="center" shrinkToFit="1"/>
    </xf>
    <xf numFmtId="0" fontId="12" fillId="4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4" borderId="0" xfId="0" applyFont="1" applyFill="1" applyAlignment="1">
      <alignment horizontal="center" vertical="center" shrinkToFit="1"/>
    </xf>
    <xf numFmtId="0" fontId="13" fillId="4" borderId="1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3" fillId="4" borderId="6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textRotation="255"/>
    </xf>
    <xf numFmtId="0" fontId="11" fillId="0" borderId="0" xfId="0" applyFont="1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/>
    </xf>
    <xf numFmtId="0" fontId="19" fillId="4" borderId="0" xfId="0" applyFont="1" applyFill="1" applyAlignment="1">
      <alignment horizontal="center" vertical="center" shrinkToFit="1"/>
    </xf>
    <xf numFmtId="0" fontId="20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center" vertical="center" textRotation="255"/>
    </xf>
    <xf numFmtId="0" fontId="11" fillId="4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20" fillId="0" borderId="0" xfId="0" applyFont="1" applyAlignment="1">
      <alignment horizontal="right" vertical="center"/>
    </xf>
    <xf numFmtId="0" fontId="19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44" xfId="0" applyFont="1" applyFill="1" applyBorder="1" applyAlignment="1">
      <alignment horizontal="center" vertical="center"/>
    </xf>
    <xf numFmtId="0" fontId="13" fillId="4" borderId="45" xfId="0" applyFont="1" applyFill="1" applyBorder="1" applyAlignment="1">
      <alignment horizontal="center" vertical="center"/>
    </xf>
    <xf numFmtId="0" fontId="13" fillId="4" borderId="4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3" fillId="3" borderId="0" xfId="0" applyFont="1" applyFill="1" applyAlignment="1" applyProtection="1">
      <alignment horizontal="right" vertical="center"/>
      <protection locked="0"/>
    </xf>
    <xf numFmtId="0" fontId="18" fillId="4" borderId="0" xfId="0" applyFont="1" applyFill="1" applyAlignment="1">
      <alignment horizontal="center" vertical="center" shrinkToFit="1"/>
    </xf>
    <xf numFmtId="0" fontId="13" fillId="4" borderId="0" xfId="0" applyFont="1" applyFill="1" applyAlignment="1">
      <alignment horizontal="right" vertical="center"/>
    </xf>
    <xf numFmtId="0" fontId="36" fillId="0" borderId="15" xfId="2" applyFont="1" applyBorder="1" applyAlignment="1">
      <alignment horizontal="left" vertical="center" wrapText="1"/>
    </xf>
    <xf numFmtId="0" fontId="36" fillId="0" borderId="0" xfId="2" applyFont="1" applyAlignment="1">
      <alignment horizontal="left" vertical="center" wrapText="1"/>
    </xf>
    <xf numFmtId="0" fontId="36" fillId="0" borderId="18" xfId="2" applyFont="1" applyBorder="1" applyAlignment="1">
      <alignment horizontal="left" vertical="center" wrapText="1"/>
    </xf>
    <xf numFmtId="0" fontId="36" fillId="0" borderId="37" xfId="2" applyFont="1" applyBorder="1" applyAlignment="1">
      <alignment horizontal="left" vertical="center" wrapText="1"/>
    </xf>
    <xf numFmtId="0" fontId="36" fillId="0" borderId="32" xfId="2" applyFont="1" applyBorder="1" applyAlignment="1">
      <alignment horizontal="left" vertical="center" wrapText="1"/>
    </xf>
    <xf numFmtId="0" fontId="36" fillId="0" borderId="103" xfId="2" applyFont="1" applyBorder="1" applyAlignment="1">
      <alignment horizontal="left" vertical="center" wrapText="1"/>
    </xf>
    <xf numFmtId="0" fontId="36" fillId="0" borderId="17" xfId="2" applyFont="1" applyBorder="1" applyAlignment="1">
      <alignment horizontal="center" vertical="center"/>
    </xf>
    <xf numFmtId="0" fontId="36" fillId="0" borderId="42" xfId="2" applyFont="1" applyBorder="1" applyAlignment="1">
      <alignment horizontal="center" vertical="center"/>
    </xf>
    <xf numFmtId="0" fontId="36" fillId="0" borderId="100" xfId="2" applyFont="1" applyBorder="1" applyAlignment="1">
      <alignment horizontal="center" vertical="center"/>
    </xf>
    <xf numFmtId="0" fontId="36" fillId="0" borderId="106" xfId="2" applyFont="1" applyBorder="1" applyAlignment="1">
      <alignment horizontal="center" vertical="center"/>
    </xf>
    <xf numFmtId="38" fontId="36" fillId="0" borderId="0" xfId="3" applyFont="1" applyAlignment="1">
      <alignment horizontal="center" vertical="center" shrinkToFit="1"/>
    </xf>
    <xf numFmtId="38" fontId="36" fillId="0" borderId="0" xfId="3" applyFont="1" applyAlignment="1">
      <alignment horizontal="center" vertical="center"/>
    </xf>
    <xf numFmtId="38" fontId="36" fillId="0" borderId="6" xfId="3" applyFont="1" applyBorder="1" applyAlignment="1">
      <alignment horizontal="right" vertical="center"/>
    </xf>
    <xf numFmtId="38" fontId="36" fillId="0" borderId="17" xfId="3" applyFont="1" applyBorder="1" applyAlignment="1">
      <alignment horizontal="right" vertical="center"/>
    </xf>
    <xf numFmtId="38" fontId="36" fillId="0" borderId="100" xfId="3" applyFont="1" applyBorder="1" applyAlignment="1">
      <alignment horizontal="right" vertical="center"/>
    </xf>
    <xf numFmtId="38" fontId="36" fillId="0" borderId="40" xfId="3" applyFont="1" applyBorder="1" applyAlignment="1">
      <alignment horizontal="right" vertical="center"/>
    </xf>
    <xf numFmtId="38" fontId="36" fillId="0" borderId="42" xfId="3" applyFont="1" applyBorder="1" applyAlignment="1">
      <alignment horizontal="right" vertical="center"/>
    </xf>
    <xf numFmtId="38" fontId="36" fillId="0" borderId="106" xfId="3" applyFont="1" applyBorder="1" applyAlignment="1">
      <alignment horizontal="right" vertical="center"/>
    </xf>
    <xf numFmtId="9" fontId="36" fillId="0" borderId="98" xfId="4" applyFont="1" applyBorder="1" applyAlignment="1">
      <alignment horizontal="right" vertical="center"/>
    </xf>
    <xf numFmtId="9" fontId="36" fillId="0" borderId="100" xfId="4" applyFont="1" applyBorder="1" applyAlignment="1">
      <alignment horizontal="right" vertical="center"/>
    </xf>
    <xf numFmtId="9" fontId="36" fillId="0" borderId="105" xfId="4" applyFont="1" applyBorder="1" applyAlignment="1">
      <alignment horizontal="right" vertical="center"/>
    </xf>
    <xf numFmtId="9" fontId="36" fillId="0" borderId="106" xfId="4" applyFont="1" applyBorder="1" applyAlignment="1">
      <alignment horizontal="right" vertical="center"/>
    </xf>
    <xf numFmtId="38" fontId="36" fillId="0" borderId="9" xfId="3" applyFont="1" applyBorder="1" applyAlignment="1">
      <alignment horizontal="right" vertical="center"/>
    </xf>
    <xf numFmtId="38" fontId="36" fillId="0" borderId="10" xfId="3" applyFont="1" applyBorder="1" applyAlignment="1">
      <alignment horizontal="right" vertical="center"/>
    </xf>
    <xf numFmtId="38" fontId="36" fillId="0" borderId="99" xfId="3" applyFont="1" applyBorder="1" applyAlignment="1">
      <alignment horizontal="right" vertical="center"/>
    </xf>
    <xf numFmtId="38" fontId="36" fillId="0" borderId="37" xfId="3" applyFont="1" applyBorder="1" applyAlignment="1">
      <alignment horizontal="right" vertical="center"/>
    </xf>
    <xf numFmtId="38" fontId="36" fillId="0" borderId="32" xfId="3" applyFont="1" applyBorder="1" applyAlignment="1">
      <alignment horizontal="right" vertical="center"/>
    </xf>
    <xf numFmtId="38" fontId="36" fillId="0" borderId="33" xfId="3" applyFont="1" applyBorder="1" applyAlignment="1">
      <alignment horizontal="right" vertical="center"/>
    </xf>
    <xf numFmtId="0" fontId="36" fillId="0" borderId="6" xfId="2" applyFont="1" applyBorder="1" applyAlignment="1">
      <alignment horizontal="center" vertical="center"/>
    </xf>
    <xf numFmtId="0" fontId="36" fillId="0" borderId="40" xfId="2" applyFont="1" applyBorder="1" applyAlignment="1">
      <alignment horizontal="center" vertical="center"/>
    </xf>
    <xf numFmtId="0" fontId="36" fillId="0" borderId="100" xfId="2" applyFont="1" applyBorder="1" applyAlignment="1">
      <alignment horizontal="center" vertical="center" shrinkToFit="1"/>
    </xf>
    <xf numFmtId="0" fontId="36" fillId="0" borderId="106" xfId="2" applyFont="1" applyBorder="1" applyAlignment="1">
      <alignment horizontal="center" vertical="center" shrinkToFit="1"/>
    </xf>
    <xf numFmtId="0" fontId="36" fillId="0" borderId="15" xfId="2" applyFont="1" applyBorder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6" fillId="0" borderId="18" xfId="2" applyFont="1" applyBorder="1" applyAlignment="1">
      <alignment horizontal="center" vertical="center"/>
    </xf>
    <xf numFmtId="0" fontId="36" fillId="0" borderId="36" xfId="2" applyFont="1" applyBorder="1" applyAlignment="1">
      <alignment horizontal="center" vertical="center"/>
    </xf>
    <xf numFmtId="0" fontId="36" fillId="0" borderId="110" xfId="2" applyFont="1" applyBorder="1" applyAlignment="1">
      <alignment horizontal="center" vertical="center"/>
    </xf>
    <xf numFmtId="0" fontId="36" fillId="0" borderId="98" xfId="2" applyFont="1" applyBorder="1" applyAlignment="1">
      <alignment horizontal="center" vertical="center"/>
    </xf>
    <xf numFmtId="0" fontId="36" fillId="0" borderId="105" xfId="2" applyFont="1" applyBorder="1" applyAlignment="1">
      <alignment horizontal="center" vertical="center"/>
    </xf>
    <xf numFmtId="0" fontId="36" fillId="0" borderId="16" xfId="2" applyFont="1" applyBorder="1" applyAlignment="1">
      <alignment horizontal="center" vertical="center"/>
    </xf>
    <xf numFmtId="0" fontId="36" fillId="0" borderId="10" xfId="2" applyFont="1" applyBorder="1" applyAlignment="1">
      <alignment horizontal="center" vertical="center"/>
    </xf>
    <xf numFmtId="0" fontId="36" fillId="0" borderId="30" xfId="2" applyFont="1" applyBorder="1" applyAlignment="1">
      <alignment horizontal="center" vertical="center"/>
    </xf>
    <xf numFmtId="0" fontId="36" fillId="0" borderId="34" xfId="2" applyFont="1" applyBorder="1" applyAlignment="1">
      <alignment horizontal="center" vertical="center"/>
    </xf>
    <xf numFmtId="0" fontId="36" fillId="0" borderId="32" xfId="2" applyFont="1" applyBorder="1" applyAlignment="1">
      <alignment horizontal="center" vertical="center"/>
    </xf>
    <xf numFmtId="0" fontId="36" fillId="0" borderId="103" xfId="2" applyFont="1" applyBorder="1" applyAlignment="1">
      <alignment horizontal="center" vertical="center"/>
    </xf>
    <xf numFmtId="0" fontId="38" fillId="0" borderId="17" xfId="2" applyFont="1" applyBorder="1" applyAlignment="1">
      <alignment horizontal="center" vertical="center"/>
    </xf>
    <xf numFmtId="0" fontId="38" fillId="0" borderId="42" xfId="2" applyFont="1" applyBorder="1" applyAlignment="1">
      <alignment horizontal="center" vertical="center"/>
    </xf>
    <xf numFmtId="180" fontId="36" fillId="0" borderId="17" xfId="3" applyNumberFormat="1" applyFont="1" applyBorder="1" applyAlignment="1">
      <alignment horizontal="right" vertical="center"/>
    </xf>
    <xf numFmtId="180" fontId="36" fillId="0" borderId="100" xfId="3" applyNumberFormat="1" applyFont="1" applyBorder="1" applyAlignment="1">
      <alignment horizontal="right" vertical="center"/>
    </xf>
    <xf numFmtId="180" fontId="36" fillId="0" borderId="42" xfId="3" applyNumberFormat="1" applyFont="1" applyBorder="1" applyAlignment="1">
      <alignment horizontal="right" vertical="center"/>
    </xf>
    <xf numFmtId="180" fontId="36" fillId="0" borderId="106" xfId="3" applyNumberFormat="1" applyFont="1" applyBorder="1" applyAlignment="1">
      <alignment horizontal="right" vertical="center"/>
    </xf>
    <xf numFmtId="38" fontId="36" fillId="0" borderId="98" xfId="3" applyFont="1" applyBorder="1" applyAlignment="1">
      <alignment horizontal="right" vertical="center" shrinkToFit="1"/>
    </xf>
    <xf numFmtId="38" fontId="36" fillId="0" borderId="100" xfId="3" applyFont="1" applyBorder="1" applyAlignment="1">
      <alignment horizontal="right" vertical="center" shrinkToFit="1"/>
    </xf>
    <xf numFmtId="38" fontId="36" fillId="0" borderId="105" xfId="3" applyFont="1" applyBorder="1" applyAlignment="1">
      <alignment horizontal="right" vertical="center" shrinkToFit="1"/>
    </xf>
    <xf numFmtId="38" fontId="36" fillId="0" borderId="106" xfId="3" applyFont="1" applyBorder="1" applyAlignment="1">
      <alignment horizontal="right" vertical="center" shrinkToFit="1"/>
    </xf>
    <xf numFmtId="38" fontId="36" fillId="0" borderId="12" xfId="3" applyFont="1" applyBorder="1" applyAlignment="1">
      <alignment horizontal="right" vertical="center"/>
    </xf>
    <xf numFmtId="38" fontId="36" fillId="0" borderId="13" xfId="3" applyFont="1" applyBorder="1" applyAlignment="1">
      <alignment horizontal="right" vertical="center"/>
    </xf>
    <xf numFmtId="38" fontId="36" fillId="0" borderId="14" xfId="3" applyFont="1" applyBorder="1" applyAlignment="1">
      <alignment horizontal="right" vertical="center"/>
    </xf>
    <xf numFmtId="0" fontId="36" fillId="0" borderId="21" xfId="2" applyFont="1" applyBorder="1" applyAlignment="1">
      <alignment horizontal="center" vertical="center"/>
    </xf>
    <xf numFmtId="0" fontId="36" fillId="0" borderId="13" xfId="2" applyFont="1" applyBorder="1" applyAlignment="1">
      <alignment horizontal="center" vertical="center"/>
    </xf>
    <xf numFmtId="0" fontId="36" fillId="0" borderId="31" xfId="2" applyFont="1" applyBorder="1" applyAlignment="1">
      <alignment horizontal="center" vertical="center"/>
    </xf>
    <xf numFmtId="0" fontId="36" fillId="0" borderId="6" xfId="2" applyFont="1" applyBorder="1" applyAlignment="1">
      <alignment horizontal="center" vertical="center" shrinkToFit="1"/>
    </xf>
    <xf numFmtId="0" fontId="36" fillId="0" borderId="17" xfId="2" applyFont="1" applyBorder="1" applyAlignment="1">
      <alignment horizontal="center" vertical="center" shrinkToFit="1"/>
    </xf>
    <xf numFmtId="0" fontId="36" fillId="0" borderId="36" xfId="2" applyFont="1" applyBorder="1" applyAlignment="1">
      <alignment horizontal="left" vertical="center"/>
    </xf>
    <xf numFmtId="0" fontId="36" fillId="0" borderId="22" xfId="2" applyFont="1" applyBorder="1" applyAlignment="1">
      <alignment horizontal="left" vertical="center"/>
    </xf>
    <xf numFmtId="0" fontId="36" fillId="0" borderId="9" xfId="2" applyFont="1" applyBorder="1" applyAlignment="1">
      <alignment horizontal="center" vertical="center" shrinkToFit="1"/>
    </xf>
    <xf numFmtId="0" fontId="36" fillId="0" borderId="10" xfId="2" applyFont="1" applyBorder="1" applyAlignment="1">
      <alignment horizontal="center" vertical="center" shrinkToFit="1"/>
    </xf>
    <xf numFmtId="0" fontId="36" fillId="0" borderId="30" xfId="2" applyFont="1" applyBorder="1" applyAlignment="1">
      <alignment horizontal="center" vertical="center" shrinkToFit="1"/>
    </xf>
    <xf numFmtId="0" fontId="36" fillId="0" borderId="12" xfId="2" applyFont="1" applyBorder="1" applyAlignment="1">
      <alignment horizontal="center" vertical="center" shrinkToFit="1"/>
    </xf>
    <xf numFmtId="0" fontId="36" fillId="0" borderId="13" xfId="2" applyFont="1" applyBorder="1" applyAlignment="1">
      <alignment horizontal="center" vertical="center" shrinkToFit="1"/>
    </xf>
    <xf numFmtId="0" fontId="36" fillId="0" borderId="31" xfId="2" applyFont="1" applyBorder="1" applyAlignment="1">
      <alignment horizontal="center" vertical="center" shrinkToFit="1"/>
    </xf>
    <xf numFmtId="0" fontId="36" fillId="0" borderId="107" xfId="2" applyFont="1" applyBorder="1" applyAlignment="1">
      <alignment horizontal="center" vertical="center" shrinkToFit="1"/>
    </xf>
    <xf numFmtId="0" fontId="36" fillId="0" borderId="110" xfId="2" applyFont="1" applyBorder="1" applyAlignment="1">
      <alignment horizontal="center" vertical="center" shrinkToFit="1"/>
    </xf>
    <xf numFmtId="0" fontId="38" fillId="0" borderId="6" xfId="2" applyFont="1" applyBorder="1" applyAlignment="1">
      <alignment horizontal="center" vertical="center" wrapText="1" shrinkToFit="1"/>
    </xf>
    <xf numFmtId="0" fontId="38" fillId="0" borderId="17" xfId="2" applyFont="1" applyBorder="1" applyAlignment="1">
      <alignment horizontal="center" vertical="center" wrapText="1" shrinkToFit="1"/>
    </xf>
    <xf numFmtId="0" fontId="36" fillId="0" borderId="108" xfId="2" applyFont="1" applyBorder="1" applyAlignment="1">
      <alignment horizontal="center" vertical="center"/>
    </xf>
    <xf numFmtId="0" fontId="36" fillId="0" borderId="109" xfId="2" applyFont="1" applyBorder="1" applyAlignment="1">
      <alignment horizontal="center" vertical="center"/>
    </xf>
    <xf numFmtId="182" fontId="24" fillId="0" borderId="0" xfId="2" applyNumberFormat="1" applyAlignment="1">
      <alignment horizontal="center" vertical="center"/>
    </xf>
    <xf numFmtId="38" fontId="24" fillId="0" borderId="0" xfId="2" applyNumberFormat="1" applyAlignment="1">
      <alignment horizontal="center" vertical="center"/>
    </xf>
    <xf numFmtId="0" fontId="24" fillId="0" borderId="0" xfId="2" applyAlignment="1">
      <alignment horizontal="center" vertical="center"/>
    </xf>
    <xf numFmtId="10" fontId="24" fillId="0" borderId="0" xfId="2" applyNumberFormat="1" applyAlignment="1">
      <alignment horizontal="center" vertical="center"/>
    </xf>
    <xf numFmtId="38" fontId="36" fillId="0" borderId="15" xfId="3" applyFont="1" applyBorder="1" applyAlignment="1">
      <alignment horizontal="right" vertical="center"/>
    </xf>
    <xf numFmtId="38" fontId="36" fillId="0" borderId="0" xfId="3" applyFont="1" applyBorder="1" applyAlignment="1">
      <alignment horizontal="right" vertical="center"/>
    </xf>
    <xf numFmtId="38" fontId="36" fillId="0" borderId="8" xfId="3" applyFont="1" applyBorder="1" applyAlignment="1">
      <alignment horizontal="right" vertical="center"/>
    </xf>
    <xf numFmtId="0" fontId="36" fillId="0" borderId="35" xfId="2" applyFont="1" applyBorder="1" applyAlignment="1">
      <alignment horizontal="left" vertical="center"/>
    </xf>
    <xf numFmtId="0" fontId="38" fillId="0" borderId="36" xfId="2" applyFont="1" applyBorder="1" applyAlignment="1">
      <alignment horizontal="center" vertical="center"/>
    </xf>
    <xf numFmtId="180" fontId="36" fillId="0" borderId="36" xfId="3" applyNumberFormat="1" applyFont="1" applyBorder="1" applyAlignment="1">
      <alignment horizontal="right" vertical="center"/>
    </xf>
    <xf numFmtId="180" fontId="36" fillId="0" borderId="8" xfId="3" applyNumberFormat="1" applyFont="1" applyBorder="1" applyAlignment="1">
      <alignment horizontal="right" vertical="center"/>
    </xf>
    <xf numFmtId="180" fontId="36" fillId="0" borderId="21" xfId="3" applyNumberFormat="1" applyFont="1" applyBorder="1" applyAlignment="1">
      <alignment horizontal="right" vertical="center"/>
    </xf>
    <xf numFmtId="180" fontId="36" fillId="0" borderId="14" xfId="3" applyNumberFormat="1" applyFont="1" applyBorder="1" applyAlignment="1">
      <alignment horizontal="right" vertical="center"/>
    </xf>
    <xf numFmtId="38" fontId="36" fillId="0" borderId="109" xfId="3" applyFont="1" applyBorder="1" applyAlignment="1">
      <alignment horizontal="right" vertical="center" shrinkToFit="1"/>
    </xf>
    <xf numFmtId="38" fontId="36" fillId="0" borderId="110" xfId="3" applyFont="1" applyBorder="1" applyAlignment="1">
      <alignment horizontal="right" vertical="center" shrinkToFit="1"/>
    </xf>
    <xf numFmtId="38" fontId="36" fillId="0" borderId="31" xfId="3" applyFont="1" applyBorder="1" applyAlignment="1">
      <alignment horizontal="right" vertical="center"/>
    </xf>
    <xf numFmtId="38" fontId="36" fillId="0" borderId="36" xfId="3" applyFont="1" applyBorder="1" applyAlignment="1">
      <alignment horizontal="right" vertical="center"/>
    </xf>
    <xf numFmtId="38" fontId="36" fillId="0" borderId="110" xfId="3" applyFont="1" applyBorder="1" applyAlignment="1">
      <alignment horizontal="right" vertical="center"/>
    </xf>
    <xf numFmtId="9" fontId="36" fillId="0" borderId="109" xfId="4" applyFont="1" applyBorder="1" applyAlignment="1">
      <alignment horizontal="right" vertical="center"/>
    </xf>
    <xf numFmtId="9" fontId="36" fillId="0" borderId="110" xfId="4" applyFont="1" applyBorder="1" applyAlignment="1">
      <alignment horizontal="right" vertical="center"/>
    </xf>
    <xf numFmtId="0" fontId="24" fillId="0" borderId="0" xfId="2" applyAlignment="1">
      <alignment horizontal="right" vertical="center"/>
    </xf>
    <xf numFmtId="0" fontId="27" fillId="0" borderId="0" xfId="2" applyFont="1" applyAlignment="1">
      <alignment horizontal="center" vertical="center"/>
    </xf>
    <xf numFmtId="38" fontId="24" fillId="0" borderId="7" xfId="3" applyFont="1" applyBorder="1" applyAlignment="1">
      <alignment horizontal="center" vertical="center"/>
    </xf>
    <xf numFmtId="38" fontId="24" fillId="0" borderId="5" xfId="3" applyFont="1" applyBorder="1" applyAlignment="1">
      <alignment horizontal="center" vertical="center"/>
    </xf>
    <xf numFmtId="38" fontId="24" fillId="0" borderId="6" xfId="3" applyFont="1" applyBorder="1" applyAlignment="1">
      <alignment horizontal="center" vertical="center"/>
    </xf>
    <xf numFmtId="49" fontId="24" fillId="0" borderId="13" xfId="2" applyNumberFormat="1" applyBorder="1" applyAlignment="1">
      <alignment horizontal="center" vertical="center"/>
    </xf>
    <xf numFmtId="0" fontId="24" fillId="0" borderId="0" xfId="2" applyAlignment="1">
      <alignment horizontal="center" vertical="center" shrinkToFit="1"/>
    </xf>
    <xf numFmtId="0" fontId="24" fillId="0" borderId="13" xfId="2" applyBorder="1" applyAlignment="1">
      <alignment horizontal="center" vertical="center" shrinkToFit="1"/>
    </xf>
    <xf numFmtId="0" fontId="26" fillId="0" borderId="113" xfId="2" applyFont="1" applyBorder="1" applyAlignment="1">
      <alignment horizontal="center" vertical="center" wrapText="1"/>
    </xf>
    <xf numFmtId="0" fontId="26" fillId="0" borderId="101" xfId="2" applyFont="1" applyBorder="1" applyAlignment="1">
      <alignment horizontal="center" vertical="center" wrapText="1"/>
    </xf>
    <xf numFmtId="38" fontId="24" fillId="0" borderId="40" xfId="3" applyFont="1" applyBorder="1" applyAlignment="1">
      <alignment horizontal="center" vertical="center"/>
    </xf>
    <xf numFmtId="38" fontId="24" fillId="0" borderId="42" xfId="3" applyFont="1" applyBorder="1" applyAlignment="1">
      <alignment horizontal="center" vertical="center"/>
    </xf>
    <xf numFmtId="38" fontId="24" fillId="0" borderId="41" xfId="3" applyFont="1" applyBorder="1" applyAlignment="1">
      <alignment horizontal="center" vertical="center"/>
    </xf>
    <xf numFmtId="0" fontId="24" fillId="0" borderId="42" xfId="2" applyBorder="1" applyAlignment="1">
      <alignment horizontal="center" vertical="center"/>
    </xf>
    <xf numFmtId="180" fontId="24" fillId="0" borderId="41" xfId="3" applyNumberFormat="1" applyFont="1" applyBorder="1" applyAlignment="1">
      <alignment horizontal="center" vertical="center"/>
    </xf>
    <xf numFmtId="180" fontId="24" fillId="0" borderId="39" xfId="3" applyNumberFormat="1" applyFont="1" applyBorder="1" applyAlignment="1">
      <alignment horizontal="center" vertical="center"/>
    </xf>
    <xf numFmtId="38" fontId="24" fillId="0" borderId="42" xfId="3" applyFont="1" applyBorder="1" applyAlignment="1">
      <alignment horizontal="center" vertical="center" shrinkToFit="1"/>
    </xf>
    <xf numFmtId="38" fontId="24" fillId="0" borderId="106" xfId="3" applyFont="1" applyBorder="1" applyAlignment="1">
      <alignment horizontal="center" vertical="center"/>
    </xf>
    <xf numFmtId="0" fontId="24" fillId="0" borderId="105" xfId="2" applyBorder="1" applyAlignment="1">
      <alignment horizontal="right" vertical="center" shrinkToFit="1"/>
    </xf>
    <xf numFmtId="0" fontId="24" fillId="0" borderId="42" xfId="2" applyBorder="1" applyAlignment="1">
      <alignment horizontal="right" vertical="center" shrinkToFit="1"/>
    </xf>
    <xf numFmtId="0" fontId="28" fillId="0" borderId="10" xfId="2" applyFont="1" applyBorder="1" applyAlignment="1">
      <alignment horizontal="center" vertical="center" shrinkToFit="1"/>
    </xf>
    <xf numFmtId="0" fontId="28" fillId="0" borderId="13" xfId="2" applyFont="1" applyBorder="1" applyAlignment="1">
      <alignment horizontal="center" vertical="center" shrinkToFit="1"/>
    </xf>
    <xf numFmtId="0" fontId="24" fillId="3" borderId="10" xfId="2" quotePrefix="1" applyFill="1" applyBorder="1" applyAlignment="1">
      <alignment horizontal="center" vertical="center"/>
    </xf>
    <xf numFmtId="0" fontId="24" fillId="3" borderId="10" xfId="2" applyFill="1" applyBorder="1" applyAlignment="1">
      <alignment horizontal="center" vertical="center"/>
    </xf>
    <xf numFmtId="0" fontId="24" fillId="3" borderId="13" xfId="2" applyFill="1" applyBorder="1" applyAlignment="1">
      <alignment horizontal="center" vertical="center"/>
    </xf>
    <xf numFmtId="0" fontId="24" fillId="0" borderId="0" xfId="2" applyAlignment="1">
      <alignment horizontal="right" vertical="center" shrinkToFit="1"/>
    </xf>
    <xf numFmtId="0" fontId="24" fillId="0" borderId="13" xfId="2" applyBorder="1" applyAlignment="1">
      <alignment horizontal="right" vertical="center" shrinkToFit="1"/>
    </xf>
    <xf numFmtId="0" fontId="24" fillId="0" borderId="13" xfId="2" applyBorder="1" applyAlignment="1">
      <alignment horizontal="center" vertical="center"/>
    </xf>
    <xf numFmtId="0" fontId="24" fillId="0" borderId="20" xfId="2" applyBorder="1" applyAlignment="1">
      <alignment horizontal="center" vertical="center"/>
    </xf>
    <xf numFmtId="0" fontId="24" fillId="0" borderId="104" xfId="2" applyBorder="1" applyAlignment="1">
      <alignment horizontal="center" vertical="center"/>
    </xf>
    <xf numFmtId="0" fontId="24" fillId="0" borderId="25" xfId="2" applyBorder="1" applyAlignment="1">
      <alignment horizontal="center" vertical="center"/>
    </xf>
    <xf numFmtId="0" fontId="24" fillId="0" borderId="15" xfId="2" applyBorder="1" applyAlignment="1">
      <alignment horizontal="center" vertical="center"/>
    </xf>
    <xf numFmtId="0" fontId="24" fillId="0" borderId="18" xfId="2" applyBorder="1" applyAlignment="1">
      <alignment horizontal="center" vertical="center"/>
    </xf>
    <xf numFmtId="0" fontId="24" fillId="0" borderId="36" xfId="2" applyBorder="1" applyAlignment="1">
      <alignment horizontal="center" vertical="center"/>
    </xf>
    <xf numFmtId="0" fontId="24" fillId="0" borderId="17" xfId="2" applyBorder="1" applyAlignment="1">
      <alignment horizontal="center" vertical="center"/>
    </xf>
    <xf numFmtId="0" fontId="24" fillId="0" borderId="110" xfId="2" applyBorder="1" applyAlignment="1">
      <alignment horizontal="center" vertical="center"/>
    </xf>
    <xf numFmtId="0" fontId="24" fillId="0" borderId="100" xfId="2" applyBorder="1" applyAlignment="1">
      <alignment horizontal="center" vertical="center"/>
    </xf>
    <xf numFmtId="0" fontId="24" fillId="0" borderId="15" xfId="2" applyBorder="1" applyAlignment="1">
      <alignment horizontal="left" vertical="center" wrapText="1"/>
    </xf>
    <xf numFmtId="0" fontId="24" fillId="0" borderId="0" xfId="2" applyAlignment="1">
      <alignment horizontal="left" vertical="center"/>
    </xf>
    <xf numFmtId="0" fontId="24" fillId="0" borderId="18" xfId="2" applyBorder="1" applyAlignment="1">
      <alignment horizontal="left" vertical="center"/>
    </xf>
    <xf numFmtId="0" fontId="24" fillId="0" borderId="15" xfId="2" applyBorder="1" applyAlignment="1">
      <alignment horizontal="left" vertical="center"/>
    </xf>
    <xf numFmtId="0" fontId="24" fillId="0" borderId="37" xfId="2" applyBorder="1" applyAlignment="1">
      <alignment horizontal="left" vertical="center"/>
    </xf>
    <xf numFmtId="0" fontId="24" fillId="0" borderId="32" xfId="2" applyBorder="1" applyAlignment="1">
      <alignment horizontal="left" vertical="center"/>
    </xf>
    <xf numFmtId="0" fontId="24" fillId="0" borderId="103" xfId="2" applyBorder="1" applyAlignment="1">
      <alignment horizontal="left" vertical="center"/>
    </xf>
    <xf numFmtId="0" fontId="24" fillId="0" borderId="106" xfId="2" applyBorder="1" applyAlignment="1">
      <alignment horizontal="center" vertical="center"/>
    </xf>
    <xf numFmtId="38" fontId="36" fillId="0" borderId="98" xfId="3" applyFont="1" applyBorder="1" applyAlignment="1">
      <alignment horizontal="right" vertical="center"/>
    </xf>
    <xf numFmtId="38" fontId="36" fillId="0" borderId="105" xfId="3" applyFont="1" applyBorder="1" applyAlignment="1">
      <alignment horizontal="right" vertical="center"/>
    </xf>
    <xf numFmtId="5" fontId="24" fillId="0" borderId="0" xfId="2" applyNumberFormat="1" applyAlignment="1">
      <alignment horizontal="center" vertical="center"/>
    </xf>
    <xf numFmtId="40" fontId="36" fillId="0" borderId="17" xfId="3" applyNumberFormat="1" applyFont="1" applyBorder="1" applyAlignment="1">
      <alignment horizontal="right" vertical="center"/>
    </xf>
    <xf numFmtId="40" fontId="36" fillId="0" borderId="100" xfId="3" applyNumberFormat="1" applyFont="1" applyBorder="1" applyAlignment="1">
      <alignment horizontal="right" vertical="center"/>
    </xf>
    <xf numFmtId="40" fontId="36" fillId="0" borderId="42" xfId="3" applyNumberFormat="1" applyFont="1" applyBorder="1" applyAlignment="1">
      <alignment horizontal="right" vertical="center"/>
    </xf>
    <xf numFmtId="40" fontId="36" fillId="0" borderId="106" xfId="3" applyNumberFormat="1" applyFont="1" applyBorder="1" applyAlignment="1">
      <alignment horizontal="right" vertical="center"/>
    </xf>
    <xf numFmtId="9" fontId="36" fillId="0" borderId="9" xfId="4" applyFont="1" applyBorder="1" applyAlignment="1">
      <alignment horizontal="right" vertical="center"/>
    </xf>
    <xf numFmtId="9" fontId="36" fillId="0" borderId="99" xfId="4" applyFont="1" applyBorder="1" applyAlignment="1">
      <alignment horizontal="right" vertical="center"/>
    </xf>
    <xf numFmtId="9" fontId="36" fillId="0" borderId="37" xfId="4" applyFont="1" applyBorder="1" applyAlignment="1">
      <alignment horizontal="right" vertical="center"/>
    </xf>
    <xf numFmtId="9" fontId="36" fillId="0" borderId="33" xfId="4" applyFont="1" applyBorder="1" applyAlignment="1">
      <alignment horizontal="right" vertical="center"/>
    </xf>
    <xf numFmtId="179" fontId="36" fillId="0" borderId="98" xfId="4" applyNumberFormat="1" applyFont="1" applyBorder="1" applyAlignment="1">
      <alignment horizontal="right" vertical="center"/>
    </xf>
    <xf numFmtId="179" fontId="36" fillId="0" borderId="100" xfId="4" applyNumberFormat="1" applyFont="1" applyBorder="1" applyAlignment="1">
      <alignment horizontal="right" vertical="center"/>
    </xf>
    <xf numFmtId="181" fontId="24" fillId="0" borderId="0" xfId="2" applyNumberFormat="1" applyAlignment="1">
      <alignment horizontal="center" vertical="center"/>
    </xf>
    <xf numFmtId="179" fontId="24" fillId="0" borderId="0" xfId="2" applyNumberFormat="1" applyAlignment="1">
      <alignment horizontal="center" vertical="center"/>
    </xf>
    <xf numFmtId="38" fontId="36" fillId="0" borderId="6" xfId="3" applyFont="1" applyBorder="1" applyAlignment="1">
      <alignment horizontal="right" vertical="center" shrinkToFit="1"/>
    </xf>
    <xf numFmtId="38" fontId="36" fillId="0" borderId="7" xfId="3" applyFont="1" applyBorder="1" applyAlignment="1">
      <alignment horizontal="right" vertical="center" shrinkToFit="1"/>
    </xf>
    <xf numFmtId="40" fontId="36" fillId="0" borderId="7" xfId="3" applyNumberFormat="1" applyFont="1" applyBorder="1" applyAlignment="1">
      <alignment horizontal="right" vertical="center"/>
    </xf>
    <xf numFmtId="38" fontId="36" fillId="0" borderId="109" xfId="3" applyFont="1" applyBorder="1" applyAlignment="1">
      <alignment horizontal="right" vertical="center"/>
    </xf>
    <xf numFmtId="0" fontId="24" fillId="3" borderId="0" xfId="2" applyFill="1" applyAlignment="1">
      <alignment horizontal="right" vertical="center"/>
    </xf>
    <xf numFmtId="0" fontId="24" fillId="0" borderId="40" xfId="2" applyBorder="1" applyAlignment="1">
      <alignment horizontal="center" vertical="center"/>
    </xf>
    <xf numFmtId="0" fontId="24" fillId="0" borderId="41" xfId="2" applyBorder="1" applyAlignment="1">
      <alignment horizontal="right" vertical="center" shrinkToFit="1"/>
    </xf>
    <xf numFmtId="40" fontId="36" fillId="0" borderId="36" xfId="3" applyNumberFormat="1" applyFont="1" applyBorder="1" applyAlignment="1">
      <alignment horizontal="right" vertical="center"/>
    </xf>
    <xf numFmtId="40" fontId="36" fillId="0" borderId="21" xfId="3" applyNumberFormat="1" applyFont="1" applyBorder="1" applyAlignment="1">
      <alignment horizontal="right" vertical="center"/>
    </xf>
    <xf numFmtId="38" fontId="36" fillId="0" borderId="126" xfId="3" applyFont="1" applyBorder="1" applyAlignment="1">
      <alignment horizontal="right" vertical="center" shrinkToFit="1"/>
    </xf>
    <xf numFmtId="38" fontId="36" fillId="0" borderId="104" xfId="3" applyFont="1" applyBorder="1" applyAlignment="1">
      <alignment horizontal="right" vertical="center" shrinkToFit="1"/>
    </xf>
    <xf numFmtId="38" fontId="36" fillId="0" borderId="25" xfId="3" applyFont="1" applyBorder="1" applyAlignment="1">
      <alignment horizontal="right" vertical="center"/>
    </xf>
    <xf numFmtId="38" fontId="36" fillId="0" borderId="20" xfId="3" applyFont="1" applyBorder="1" applyAlignment="1">
      <alignment horizontal="right" vertical="center"/>
    </xf>
    <xf numFmtId="38" fontId="36" fillId="0" borderId="104" xfId="3" applyFont="1" applyBorder="1" applyAlignment="1">
      <alignment horizontal="right" vertical="center"/>
    </xf>
    <xf numFmtId="9" fontId="36" fillId="0" borderId="109" xfId="2" applyNumberFormat="1" applyFont="1" applyBorder="1" applyAlignment="1">
      <alignment horizontal="right" vertical="center"/>
    </xf>
    <xf numFmtId="9" fontId="36" fillId="0" borderId="110" xfId="2" applyNumberFormat="1" applyFont="1" applyBorder="1" applyAlignment="1">
      <alignment horizontal="right" vertical="center"/>
    </xf>
    <xf numFmtId="9" fontId="36" fillId="0" borderId="98" xfId="2" applyNumberFormat="1" applyFont="1" applyBorder="1" applyAlignment="1">
      <alignment horizontal="right" vertical="center"/>
    </xf>
    <xf numFmtId="9" fontId="36" fillId="0" borderId="100" xfId="2" applyNumberFormat="1" applyFont="1" applyBorder="1" applyAlignment="1">
      <alignment horizontal="right" vertical="center"/>
    </xf>
  </cellXfs>
  <cellStyles count="9">
    <cellStyle name="パーセント 2" xfId="4" xr:uid="{005D1805-5B81-4E83-8720-66426A4C6ABB}"/>
    <cellStyle name="桁区切り" xfId="1" builtinId="6"/>
    <cellStyle name="桁区切り 2" xfId="3" xr:uid="{8A977D53-1272-4BE7-AA5E-96C95DA6793C}"/>
    <cellStyle name="桁区切り 3" xfId="8" xr:uid="{0D748744-9950-4C53-9B5F-CCF54F264BB3}"/>
    <cellStyle name="標準" xfId="0" builtinId="0"/>
    <cellStyle name="標準 2" xfId="2" xr:uid="{5270A448-37DB-4DA2-914B-6BEE033B9CDB}"/>
    <cellStyle name="標準 3" xfId="5" xr:uid="{AC224412-3727-4618-A52F-493B3E6B0677}"/>
    <cellStyle name="標準 3 2" xfId="7" xr:uid="{C60DAB50-4D5C-4BD6-AF1F-CE88752535E8}"/>
    <cellStyle name="標準 4" xfId="6" xr:uid="{C02442A9-9990-4954-AD02-E1CBDD50F824}"/>
  </cellStyles>
  <dxfs count="0"/>
  <tableStyles count="0" defaultTableStyle="TableStyleMedium2" defaultPivotStyle="PivotStyleLight16"/>
  <colors>
    <mruColors>
      <color rgb="FFFFCCCC"/>
      <color rgb="FFFFF2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59284</xdr:colOff>
      <xdr:row>16</xdr:row>
      <xdr:rowOff>0</xdr:rowOff>
    </xdr:from>
    <xdr:to>
      <xdr:col>21</xdr:col>
      <xdr:colOff>0</xdr:colOff>
      <xdr:row>27</xdr:row>
      <xdr:rowOff>283088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502D53E0-698C-BAE7-14BB-600DF89ED346}"/>
            </a:ext>
          </a:extLst>
        </xdr:cNvPr>
        <xdr:cNvGrpSpPr/>
      </xdr:nvGrpSpPr>
      <xdr:grpSpPr>
        <a:xfrm>
          <a:off x="55474" y="5135777"/>
          <a:ext cx="8053648" cy="4534533"/>
          <a:chOff x="0" y="5095301"/>
          <a:chExt cx="8193795" cy="4923163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40252AC1-8BFA-4804-9149-1120601D8012}"/>
              </a:ext>
            </a:extLst>
          </xdr:cNvPr>
          <xdr:cNvCxnSpPr/>
        </xdr:nvCxnSpPr>
        <xdr:spPr>
          <a:xfrm flipV="1">
            <a:off x="0" y="5095301"/>
            <a:ext cx="8193795" cy="492316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EB258ACA-A0A0-4E24-8DBA-7A9C8B14EC88}"/>
              </a:ext>
            </a:extLst>
          </xdr:cNvPr>
          <xdr:cNvCxnSpPr/>
        </xdr:nvCxnSpPr>
        <xdr:spPr>
          <a:xfrm>
            <a:off x="3999266" y="7086668"/>
            <a:ext cx="838985" cy="58422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0</xdr:colOff>
      <xdr:row>16</xdr:row>
      <xdr:rowOff>0</xdr:rowOff>
    </xdr:from>
    <xdr:to>
      <xdr:col>47</xdr:col>
      <xdr:colOff>0</xdr:colOff>
      <xdr:row>29</xdr:row>
      <xdr:rowOff>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FF2B3EFD-99BB-E0CD-924A-C8B6DC8CF1C8}"/>
            </a:ext>
          </a:extLst>
        </xdr:cNvPr>
        <xdr:cNvGrpSpPr/>
      </xdr:nvGrpSpPr>
      <xdr:grpSpPr>
        <a:xfrm>
          <a:off x="10039865" y="5135777"/>
          <a:ext cx="8109121" cy="5019932"/>
          <a:chOff x="10144699" y="4465368"/>
          <a:chExt cx="8193795" cy="5553096"/>
        </a:xfrm>
      </xdr:grpSpPr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2B97242B-796E-49B9-A109-BF712FA8EBF4}"/>
              </a:ext>
            </a:extLst>
          </xdr:cNvPr>
          <xdr:cNvCxnSpPr/>
        </xdr:nvCxnSpPr>
        <xdr:spPr>
          <a:xfrm flipV="1">
            <a:off x="10144699" y="4465368"/>
            <a:ext cx="8193795" cy="555309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E5B7BF66-563E-499C-945C-76125C8AF1A7}"/>
              </a:ext>
            </a:extLst>
          </xdr:cNvPr>
          <xdr:cNvCxnSpPr/>
        </xdr:nvCxnSpPr>
        <xdr:spPr>
          <a:xfrm>
            <a:off x="14378063" y="6501503"/>
            <a:ext cx="838985" cy="58422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76078</xdr:colOff>
      <xdr:row>10</xdr:row>
      <xdr:rowOff>53941</xdr:rowOff>
    </xdr:from>
    <xdr:to>
      <xdr:col>11</xdr:col>
      <xdr:colOff>334211</xdr:colOff>
      <xdr:row>10</xdr:row>
      <xdr:rowOff>321165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4429C0A-FBF0-8A4A-866E-505BED86BEE0}"/>
            </a:ext>
          </a:extLst>
        </xdr:cNvPr>
        <xdr:cNvSpPr/>
      </xdr:nvSpPr>
      <xdr:spPr>
        <a:xfrm>
          <a:off x="4365113" y="3507450"/>
          <a:ext cx="258133" cy="267224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37</xdr:col>
      <xdr:colOff>59367</xdr:colOff>
      <xdr:row>10</xdr:row>
      <xdr:rowOff>42802</xdr:rowOff>
    </xdr:from>
    <xdr:to>
      <xdr:col>37</xdr:col>
      <xdr:colOff>325709</xdr:colOff>
      <xdr:row>10</xdr:row>
      <xdr:rowOff>323242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60DD6FA-98C2-67EB-617E-2E12641B3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86121" y="3496311"/>
          <a:ext cx="266342" cy="2804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39B6-AACF-4455-855C-74C21744D2C4}">
  <dimension ref="A1:BD40"/>
  <sheetViews>
    <sheetView showZeros="0" tabSelected="1" view="pageBreakPreview" zoomScale="101" zoomScaleNormal="100" zoomScaleSheetLayoutView="100" workbookViewId="0">
      <selection activeCell="F8" sqref="F8:H9"/>
    </sheetView>
  </sheetViews>
  <sheetFormatPr defaultRowHeight="18"/>
  <cols>
    <col min="1" max="1" width="4.19921875" customWidth="1"/>
    <col min="2" max="16" width="2.59765625" customWidth="1"/>
    <col min="17" max="28" width="3.59765625" customWidth="1"/>
    <col min="29" max="29" width="4.19921875" customWidth="1"/>
    <col min="30" max="44" width="2.59765625" customWidth="1"/>
    <col min="45" max="56" width="3.59765625" customWidth="1"/>
  </cols>
  <sheetData>
    <row r="1" spans="1:56" ht="43.5" customHeight="1" thickBot="1">
      <c r="A1" s="20"/>
      <c r="B1" s="21"/>
      <c r="C1" s="21"/>
      <c r="D1" s="21"/>
      <c r="E1" s="21"/>
      <c r="F1" s="21"/>
      <c r="G1" s="21"/>
      <c r="H1" s="21"/>
      <c r="I1" s="21"/>
      <c r="J1" s="200" t="s">
        <v>0</v>
      </c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1"/>
      <c r="W1" s="21"/>
      <c r="X1" s="216" t="s">
        <v>29</v>
      </c>
      <c r="Y1" s="216"/>
      <c r="Z1" s="216"/>
      <c r="AA1" s="216"/>
      <c r="AB1" s="216"/>
      <c r="AC1" s="20"/>
      <c r="AD1" s="21"/>
      <c r="AE1" s="21"/>
      <c r="AF1" s="21"/>
      <c r="AG1" s="21"/>
      <c r="AH1" s="21"/>
      <c r="AI1" s="21"/>
      <c r="AJ1" s="21"/>
      <c r="AK1" s="21"/>
      <c r="AL1" s="200" t="s">
        <v>0</v>
      </c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1"/>
      <c r="AY1" s="21"/>
      <c r="AZ1" s="247" t="s">
        <v>32</v>
      </c>
      <c r="BA1" s="247"/>
      <c r="BB1" s="247"/>
      <c r="BC1" s="247"/>
      <c r="BD1" s="247"/>
    </row>
    <row r="2" spans="1:56" ht="34.5" customHeight="1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"/>
      <c r="N2" s="22"/>
      <c r="O2" s="22"/>
      <c r="P2" s="22"/>
      <c r="Q2" s="22"/>
      <c r="R2" s="23"/>
      <c r="S2" s="23"/>
      <c r="T2" s="23"/>
      <c r="U2" s="23"/>
      <c r="V2" s="23"/>
      <c r="W2" s="23"/>
      <c r="X2" s="23"/>
      <c r="Y2" s="23"/>
      <c r="Z2" s="22"/>
      <c r="AA2" s="22"/>
      <c r="AB2" s="24"/>
      <c r="AC2" s="223" t="s">
        <v>1</v>
      </c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"/>
      <c r="AP2" s="22"/>
      <c r="AQ2" s="22"/>
      <c r="AR2" s="22"/>
      <c r="AS2" s="22"/>
      <c r="AT2" s="23"/>
      <c r="AU2" s="23"/>
      <c r="AV2" s="23"/>
      <c r="AW2" s="23"/>
      <c r="AX2" s="23"/>
      <c r="AY2" s="23"/>
      <c r="AZ2" s="22"/>
      <c r="BA2" s="22"/>
      <c r="BB2" s="22"/>
      <c r="BC2" s="22"/>
      <c r="BD2" s="24"/>
    </row>
    <row r="3" spans="1:56" ht="15" customHeight="1">
      <c r="A3" s="226" t="s">
        <v>28</v>
      </c>
      <c r="B3" s="227"/>
      <c r="C3" s="227"/>
      <c r="D3" s="228"/>
      <c r="E3" s="201"/>
      <c r="F3" s="202"/>
      <c r="G3" s="205"/>
      <c r="H3" s="206"/>
      <c r="I3" s="206"/>
      <c r="J3" s="206"/>
      <c r="K3" s="206"/>
      <c r="L3" s="206"/>
      <c r="M3" s="206"/>
      <c r="N3" s="206"/>
      <c r="O3" s="206"/>
      <c r="R3" t="s">
        <v>30</v>
      </c>
      <c r="AB3" s="25"/>
      <c r="AC3" s="226" t="s">
        <v>28</v>
      </c>
      <c r="AD3" s="227"/>
      <c r="AE3" s="227"/>
      <c r="AF3" s="228"/>
      <c r="AG3" s="240">
        <f>$E$3</f>
        <v>0</v>
      </c>
      <c r="AH3" s="241"/>
      <c r="AI3" s="236">
        <f>$G$3</f>
        <v>0</v>
      </c>
      <c r="AJ3" s="236"/>
      <c r="AK3" s="236"/>
      <c r="AL3" s="236"/>
      <c r="AM3" s="236"/>
      <c r="AN3" s="236"/>
      <c r="AO3" s="236"/>
      <c r="AP3" s="236"/>
      <c r="AQ3" s="236"/>
      <c r="AT3" t="s">
        <v>30</v>
      </c>
      <c r="BD3" s="25"/>
    </row>
    <row r="4" spans="1:56" ht="15" customHeight="1">
      <c r="A4" s="229"/>
      <c r="B4" s="230"/>
      <c r="C4" s="230"/>
      <c r="D4" s="231"/>
      <c r="E4" s="203"/>
      <c r="F4" s="204"/>
      <c r="G4" s="207"/>
      <c r="H4" s="207"/>
      <c r="I4" s="207"/>
      <c r="J4" s="207"/>
      <c r="K4" s="207"/>
      <c r="L4" s="207"/>
      <c r="M4" s="207"/>
      <c r="N4" s="207"/>
      <c r="O4" s="207"/>
      <c r="S4" s="225">
        <v>2026</v>
      </c>
      <c r="T4" s="225"/>
      <c r="U4" s="225"/>
      <c r="V4" t="s">
        <v>3</v>
      </c>
      <c r="W4" s="225"/>
      <c r="X4" s="225"/>
      <c r="Y4" t="s">
        <v>4</v>
      </c>
      <c r="Z4" s="225"/>
      <c r="AA4" s="225"/>
      <c r="AB4" s="25" t="s">
        <v>5</v>
      </c>
      <c r="AC4" s="229"/>
      <c r="AD4" s="230"/>
      <c r="AE4" s="230"/>
      <c r="AF4" s="231"/>
      <c r="AG4" s="242"/>
      <c r="AH4" s="243"/>
      <c r="AI4" s="237"/>
      <c r="AJ4" s="237"/>
      <c r="AK4" s="237"/>
      <c r="AL4" s="237"/>
      <c r="AM4" s="237"/>
      <c r="AN4" s="237"/>
      <c r="AO4" s="237"/>
      <c r="AP4" s="237"/>
      <c r="AQ4" s="237"/>
      <c r="AU4" s="169">
        <f>$S$4</f>
        <v>2026</v>
      </c>
      <c r="AV4" s="169"/>
      <c r="AW4" s="169"/>
      <c r="AX4" t="s">
        <v>3</v>
      </c>
      <c r="AY4" s="169">
        <f>$W$4</f>
        <v>0</v>
      </c>
      <c r="AZ4" s="169"/>
      <c r="BA4" t="s">
        <v>4</v>
      </c>
      <c r="BB4" s="169">
        <f>$Z$4</f>
        <v>0</v>
      </c>
      <c r="BC4" s="169"/>
      <c r="BD4" s="25" t="s">
        <v>5</v>
      </c>
    </row>
    <row r="5" spans="1:56" ht="10.5" customHeight="1">
      <c r="A5" s="208" t="s">
        <v>2</v>
      </c>
      <c r="B5" s="209"/>
      <c r="C5" s="209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S5" s="26"/>
      <c r="T5" s="26"/>
      <c r="U5" s="26"/>
      <c r="W5" s="26"/>
      <c r="X5" s="26"/>
      <c r="Z5" s="26"/>
      <c r="AA5" s="26"/>
      <c r="AB5" s="25"/>
      <c r="AC5" s="208" t="s">
        <v>2</v>
      </c>
      <c r="AD5" s="209"/>
      <c r="AE5" s="209"/>
      <c r="AF5" s="238">
        <f>D5</f>
        <v>0</v>
      </c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U5" s="26"/>
      <c r="AV5" s="26"/>
      <c r="AW5" s="26"/>
      <c r="AY5" s="26"/>
      <c r="AZ5" s="26"/>
      <c r="BB5" s="26"/>
      <c r="BC5" s="26"/>
      <c r="BD5" s="25"/>
    </row>
    <row r="6" spans="1:56" ht="15" customHeight="1">
      <c r="A6" s="210"/>
      <c r="B6" s="211"/>
      <c r="C6" s="211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R6" s="192"/>
      <c r="S6" s="192"/>
      <c r="T6" s="192"/>
      <c r="U6" s="192"/>
      <c r="V6" s="192"/>
      <c r="W6" s="192"/>
      <c r="X6" s="192"/>
      <c r="Y6" s="192"/>
      <c r="Z6" s="27"/>
      <c r="AB6" s="25"/>
      <c r="AC6" s="210"/>
      <c r="AD6" s="211"/>
      <c r="AE6" s="211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T6" s="192">
        <f>$R$6</f>
        <v>0</v>
      </c>
      <c r="AU6" s="192"/>
      <c r="AV6" s="192"/>
      <c r="AW6" s="192"/>
      <c r="AX6" s="192"/>
      <c r="AY6" s="192"/>
      <c r="AZ6" s="192"/>
      <c r="BA6" s="192"/>
      <c r="BB6" s="27"/>
      <c r="BD6" s="25"/>
    </row>
    <row r="7" spans="1:56" ht="22.5" customHeight="1">
      <c r="A7" s="217" t="s">
        <v>6</v>
      </c>
      <c r="B7" s="218"/>
      <c r="C7" s="218"/>
      <c r="D7" s="165" t="s">
        <v>7</v>
      </c>
      <c r="E7" s="165"/>
      <c r="F7" s="235"/>
      <c r="G7" s="235"/>
      <c r="H7" s="235"/>
      <c r="I7" s="28" t="s">
        <v>3</v>
      </c>
      <c r="J7" s="235"/>
      <c r="K7" s="235"/>
      <c r="L7" s="28" t="s">
        <v>4</v>
      </c>
      <c r="M7" s="235"/>
      <c r="N7" s="235"/>
      <c r="O7" s="28" t="s">
        <v>5</v>
      </c>
      <c r="Q7" s="29" t="s">
        <v>10</v>
      </c>
      <c r="R7" s="193"/>
      <c r="S7" s="193"/>
      <c r="T7" s="193"/>
      <c r="U7" s="193"/>
      <c r="V7" s="193"/>
      <c r="W7" s="193"/>
      <c r="X7" s="193"/>
      <c r="Y7" s="193"/>
      <c r="Z7" s="30" t="s">
        <v>34</v>
      </c>
      <c r="AA7" s="213" t="s">
        <v>11</v>
      </c>
      <c r="AB7" s="232"/>
      <c r="AC7" s="217" t="s">
        <v>6</v>
      </c>
      <c r="AD7" s="218"/>
      <c r="AE7" s="218"/>
      <c r="AF7" s="165" t="s">
        <v>7</v>
      </c>
      <c r="AG7" s="165"/>
      <c r="AH7" s="165">
        <f>$F$7</f>
        <v>0</v>
      </c>
      <c r="AI7" s="165"/>
      <c r="AJ7" s="165"/>
      <c r="AK7" s="28" t="s">
        <v>3</v>
      </c>
      <c r="AL7" s="165">
        <f>$J$7</f>
        <v>0</v>
      </c>
      <c r="AM7" s="165"/>
      <c r="AN7" s="28" t="s">
        <v>4</v>
      </c>
      <c r="AO7" s="165">
        <f>$M$7</f>
        <v>0</v>
      </c>
      <c r="AP7" s="165"/>
      <c r="AQ7" s="28" t="s">
        <v>5</v>
      </c>
      <c r="AS7" s="29" t="s">
        <v>10</v>
      </c>
      <c r="AT7" s="193"/>
      <c r="AU7" s="193"/>
      <c r="AV7" s="193"/>
      <c r="AW7" s="193"/>
      <c r="AX7" s="193"/>
      <c r="AY7" s="193"/>
      <c r="AZ7" s="193"/>
      <c r="BA7" s="193"/>
      <c r="BB7" s="30" t="s">
        <v>34</v>
      </c>
      <c r="BC7" s="213" t="s">
        <v>11</v>
      </c>
      <c r="BD7" s="232"/>
    </row>
    <row r="8" spans="1:56" ht="4.5" customHeight="1">
      <c r="A8" s="219"/>
      <c r="B8" s="220"/>
      <c r="C8" s="220"/>
      <c r="D8" s="212" t="s">
        <v>8</v>
      </c>
      <c r="E8" s="212"/>
      <c r="F8" s="190"/>
      <c r="G8" s="190"/>
      <c r="H8" s="190"/>
      <c r="I8" s="187" t="s">
        <v>3</v>
      </c>
      <c r="J8" s="190"/>
      <c r="K8" s="190"/>
      <c r="L8" s="187" t="s">
        <v>4</v>
      </c>
      <c r="M8" s="190"/>
      <c r="N8" s="190"/>
      <c r="O8" s="187" t="s">
        <v>5</v>
      </c>
      <c r="R8" s="31"/>
      <c r="S8" s="31"/>
      <c r="T8" s="31"/>
      <c r="U8" s="31"/>
      <c r="V8" s="31"/>
      <c r="W8" s="31"/>
      <c r="X8" s="31"/>
      <c r="Y8" s="31"/>
      <c r="Z8" s="31"/>
      <c r="AA8" s="26"/>
      <c r="AB8" s="32"/>
      <c r="AC8" s="219"/>
      <c r="AD8" s="220"/>
      <c r="AE8" s="220"/>
      <c r="AF8" s="212" t="s">
        <v>8</v>
      </c>
      <c r="AG8" s="212"/>
      <c r="AH8" s="212">
        <f>$F$8</f>
        <v>0</v>
      </c>
      <c r="AI8" s="212"/>
      <c r="AJ8" s="212"/>
      <c r="AK8" s="187" t="s">
        <v>3</v>
      </c>
      <c r="AL8" s="212">
        <f>$J$8</f>
        <v>0</v>
      </c>
      <c r="AM8" s="212"/>
      <c r="AN8" s="187" t="s">
        <v>4</v>
      </c>
      <c r="AO8" s="212">
        <f>$M$8</f>
        <v>0</v>
      </c>
      <c r="AP8" s="212"/>
      <c r="AQ8" s="187" t="s">
        <v>5</v>
      </c>
      <c r="AT8" s="31"/>
      <c r="AU8" s="31"/>
      <c r="AV8" s="31"/>
      <c r="AW8" s="31"/>
      <c r="AX8" s="31"/>
      <c r="AY8" s="31"/>
      <c r="AZ8" s="31"/>
      <c r="BA8" s="31"/>
      <c r="BB8" s="31"/>
      <c r="BC8" s="26"/>
      <c r="BD8" s="32"/>
    </row>
    <row r="9" spans="1:56" ht="18.75" customHeight="1">
      <c r="A9" s="221"/>
      <c r="B9" s="222"/>
      <c r="C9" s="222"/>
      <c r="D9" s="213"/>
      <c r="E9" s="213"/>
      <c r="F9" s="191"/>
      <c r="G9" s="191"/>
      <c r="H9" s="191"/>
      <c r="I9" s="188"/>
      <c r="J9" s="191"/>
      <c r="K9" s="191"/>
      <c r="L9" s="188"/>
      <c r="M9" s="191"/>
      <c r="N9" s="191"/>
      <c r="O9" s="188"/>
      <c r="R9" s="33"/>
      <c r="S9" s="33"/>
      <c r="T9" s="214" t="s">
        <v>26</v>
      </c>
      <c r="U9" s="214"/>
      <c r="V9" s="215"/>
      <c r="W9" s="194"/>
      <c r="X9" s="195"/>
      <c r="Y9" s="195"/>
      <c r="Z9" s="196"/>
      <c r="AB9" s="25"/>
      <c r="AC9" s="221"/>
      <c r="AD9" s="222"/>
      <c r="AE9" s="222"/>
      <c r="AF9" s="213"/>
      <c r="AG9" s="213"/>
      <c r="AH9" s="213"/>
      <c r="AI9" s="213"/>
      <c r="AJ9" s="213"/>
      <c r="AK9" s="188"/>
      <c r="AL9" s="213"/>
      <c r="AM9" s="213"/>
      <c r="AN9" s="188"/>
      <c r="AO9" s="213"/>
      <c r="AP9" s="213"/>
      <c r="AQ9" s="188"/>
      <c r="AT9" s="33"/>
      <c r="AU9" s="33"/>
      <c r="AV9" s="214" t="s">
        <v>26</v>
      </c>
      <c r="AW9" s="214"/>
      <c r="AX9" s="215"/>
      <c r="AY9" s="244">
        <f>$W$9</f>
        <v>0</v>
      </c>
      <c r="AZ9" s="245"/>
      <c r="BA9" s="245"/>
      <c r="BB9" s="246"/>
      <c r="BD9" s="25"/>
    </row>
    <row r="10" spans="1:56" ht="24" customHeight="1">
      <c r="A10" s="173" t="s">
        <v>9</v>
      </c>
      <c r="B10" s="174"/>
      <c r="C10" s="174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Q10" s="189" t="s">
        <v>15</v>
      </c>
      <c r="R10" s="189"/>
      <c r="S10" s="189"/>
      <c r="T10" s="189"/>
      <c r="U10" s="166" t="s">
        <v>35</v>
      </c>
      <c r="V10" s="166"/>
      <c r="W10" s="166"/>
      <c r="X10" s="167"/>
      <c r="Y10" s="167"/>
      <c r="Z10" s="167"/>
      <c r="AA10" s="167"/>
      <c r="AB10" s="168"/>
      <c r="AC10" s="173" t="s">
        <v>9</v>
      </c>
      <c r="AD10" s="174"/>
      <c r="AE10" s="174"/>
      <c r="AF10" s="171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S10" s="189" t="s">
        <v>15</v>
      </c>
      <c r="AT10" s="189"/>
      <c r="AU10" s="189"/>
      <c r="AV10" s="189"/>
      <c r="AW10" s="166" t="s">
        <v>35</v>
      </c>
      <c r="AX10" s="166"/>
      <c r="AY10" s="166"/>
      <c r="AZ10" s="169">
        <f>X10</f>
        <v>0</v>
      </c>
      <c r="BA10" s="169"/>
      <c r="BB10" s="169"/>
      <c r="BC10" s="169"/>
      <c r="BD10" s="170"/>
    </row>
    <row r="11" spans="1:56" ht="9" customHeight="1">
      <c r="A11" s="34"/>
      <c r="Q11" s="189"/>
      <c r="R11" s="189"/>
      <c r="S11" s="189"/>
      <c r="T11" s="189"/>
      <c r="U11" s="166"/>
      <c r="V11" s="166"/>
      <c r="W11" s="166"/>
      <c r="X11" s="167"/>
      <c r="Y11" s="167"/>
      <c r="Z11" s="167"/>
      <c r="AA11" s="167"/>
      <c r="AB11" s="168"/>
      <c r="AC11" s="34"/>
      <c r="AS11" s="189"/>
      <c r="AT11" s="189"/>
      <c r="AU11" s="189"/>
      <c r="AV11" s="189"/>
      <c r="AW11" s="166"/>
      <c r="AX11" s="166"/>
      <c r="AY11" s="166"/>
      <c r="AZ11" s="169"/>
      <c r="BA11" s="169"/>
      <c r="BB11" s="169"/>
      <c r="BC11" s="169"/>
      <c r="BD11" s="170"/>
    </row>
    <row r="12" spans="1:56" ht="22.05" customHeight="1">
      <c r="A12" s="35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1"/>
      <c r="AC12" s="197" t="s">
        <v>12</v>
      </c>
      <c r="AD12" s="186"/>
      <c r="AE12" s="186"/>
      <c r="AF12" s="186"/>
      <c r="AG12" s="186"/>
      <c r="AH12" s="186"/>
      <c r="AI12" s="180"/>
      <c r="AJ12" s="279" t="s">
        <v>13</v>
      </c>
      <c r="AK12" s="180"/>
      <c r="AL12" s="279" t="s">
        <v>14</v>
      </c>
      <c r="AM12" s="186"/>
      <c r="AN12" s="186"/>
      <c r="AO12" s="186"/>
      <c r="AP12" s="186"/>
      <c r="AQ12" s="180"/>
      <c r="AS12" s="175">
        <f>$Q$12</f>
        <v>0</v>
      </c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6"/>
    </row>
    <row r="13" spans="1:56" ht="22.05" customHeight="1">
      <c r="A13" s="35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1"/>
      <c r="AC13" s="198"/>
      <c r="AD13" s="177"/>
      <c r="AE13" s="177"/>
      <c r="AF13" s="177"/>
      <c r="AG13" s="177"/>
      <c r="AH13" s="177"/>
      <c r="AI13" s="178"/>
      <c r="AJ13" s="179"/>
      <c r="AK13" s="180"/>
      <c r="AL13" s="181"/>
      <c r="AM13" s="182"/>
      <c r="AN13" s="182"/>
      <c r="AO13" s="182"/>
      <c r="AP13" s="182"/>
      <c r="AQ13" s="183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6"/>
    </row>
    <row r="14" spans="1:56" ht="22.05" customHeight="1">
      <c r="A14" s="35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3"/>
      <c r="AC14" s="198"/>
      <c r="AD14" s="177"/>
      <c r="AE14" s="177"/>
      <c r="AF14" s="177"/>
      <c r="AG14" s="177"/>
      <c r="AH14" s="177"/>
      <c r="AI14" s="178"/>
      <c r="AJ14" s="184"/>
      <c r="AK14" s="185"/>
      <c r="AL14" s="181"/>
      <c r="AM14" s="182"/>
      <c r="AN14" s="182"/>
      <c r="AO14" s="182"/>
      <c r="AP14" s="182"/>
      <c r="AQ14" s="183"/>
      <c r="AS14" s="175">
        <f>$Q$14</f>
        <v>0</v>
      </c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6"/>
    </row>
    <row r="15" spans="1:56" ht="22.05" customHeight="1">
      <c r="A15" s="35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3"/>
      <c r="AC15" s="198"/>
      <c r="AD15" s="177"/>
      <c r="AE15" s="177"/>
      <c r="AF15" s="177"/>
      <c r="AG15" s="177"/>
      <c r="AH15" s="177"/>
      <c r="AI15" s="178"/>
      <c r="AJ15" s="184"/>
      <c r="AK15" s="185"/>
      <c r="AL15" s="181"/>
      <c r="AM15" s="182"/>
      <c r="AN15" s="182"/>
      <c r="AO15" s="182"/>
      <c r="AP15" s="182"/>
      <c r="AQ15" s="183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6"/>
    </row>
    <row r="16" spans="1:56" ht="22.05" customHeight="1">
      <c r="A16" s="35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8" t="s">
        <v>16</v>
      </c>
      <c r="AB16" s="149"/>
      <c r="AC16" s="198"/>
      <c r="AD16" s="177"/>
      <c r="AE16" s="177"/>
      <c r="AF16" s="177"/>
      <c r="AG16" s="177"/>
      <c r="AH16" s="177"/>
      <c r="AI16" s="178"/>
      <c r="AJ16" s="184"/>
      <c r="AK16" s="185"/>
      <c r="AL16" s="181"/>
      <c r="AM16" s="182"/>
      <c r="AN16" s="182"/>
      <c r="AO16" s="182"/>
      <c r="AP16" s="182"/>
      <c r="AQ16" s="183"/>
      <c r="AS16" s="291">
        <f>Q16</f>
        <v>0</v>
      </c>
      <c r="AT16" s="291"/>
      <c r="AU16" s="291"/>
      <c r="AV16" s="291"/>
      <c r="AW16" s="291"/>
      <c r="AX16" s="291"/>
      <c r="AY16" s="291"/>
      <c r="AZ16" s="291"/>
      <c r="BA16" s="291"/>
      <c r="BB16" s="291"/>
      <c r="BC16" s="289" t="s">
        <v>16</v>
      </c>
      <c r="BD16" s="290"/>
    </row>
    <row r="17" spans="1:56" ht="22.05" customHeight="1">
      <c r="A17" s="35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8"/>
      <c r="AB17" s="149"/>
      <c r="AC17" s="198"/>
      <c r="AD17" s="177"/>
      <c r="AE17" s="177"/>
      <c r="AF17" s="177"/>
      <c r="AG17" s="177"/>
      <c r="AH17" s="177"/>
      <c r="AI17" s="178"/>
      <c r="AJ17" s="184"/>
      <c r="AK17" s="185"/>
      <c r="AL17" s="181"/>
      <c r="AM17" s="182"/>
      <c r="AN17" s="182"/>
      <c r="AO17" s="182"/>
      <c r="AP17" s="182"/>
      <c r="AQ17" s="183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89"/>
      <c r="BD17" s="290"/>
    </row>
    <row r="18" spans="1:56" ht="22.05" customHeight="1">
      <c r="A18" s="35"/>
      <c r="Q18" s="248" t="s">
        <v>17</v>
      </c>
      <c r="R18" s="220"/>
      <c r="S18" s="220"/>
      <c r="T18" s="249"/>
      <c r="U18" s="250"/>
      <c r="V18" s="251"/>
      <c r="W18" s="251"/>
      <c r="X18" s="251"/>
      <c r="Y18" s="251"/>
      <c r="Z18" s="251"/>
      <c r="AA18" s="252"/>
      <c r="AB18" s="37"/>
      <c r="AC18" s="198"/>
      <c r="AD18" s="177"/>
      <c r="AE18" s="177"/>
      <c r="AF18" s="177"/>
      <c r="AG18" s="177"/>
      <c r="AH18" s="177"/>
      <c r="AI18" s="178"/>
      <c r="AJ18" s="184"/>
      <c r="AK18" s="185"/>
      <c r="AL18" s="181"/>
      <c r="AM18" s="182"/>
      <c r="AN18" s="182"/>
      <c r="AO18" s="182"/>
      <c r="AP18" s="182"/>
      <c r="AQ18" s="183"/>
      <c r="AS18" s="248" t="s">
        <v>17</v>
      </c>
      <c r="AT18" s="220"/>
      <c r="AU18" s="220"/>
      <c r="AV18" s="249"/>
      <c r="AW18" s="278">
        <f>$U$18</f>
        <v>0</v>
      </c>
      <c r="AX18" s="275"/>
      <c r="AY18" s="275"/>
      <c r="AZ18" s="275"/>
      <c r="BA18" s="275"/>
      <c r="BB18" s="275"/>
      <c r="BC18" s="284"/>
      <c r="BD18" s="37"/>
    </row>
    <row r="19" spans="1:56" ht="21.75" customHeight="1">
      <c r="A19" s="35"/>
      <c r="P19" s="38"/>
      <c r="Q19" s="220" t="s">
        <v>27</v>
      </c>
      <c r="R19" s="220"/>
      <c r="S19" s="220"/>
      <c r="T19" s="220"/>
      <c r="U19" s="225"/>
      <c r="V19" s="225"/>
      <c r="W19" s="225"/>
      <c r="X19" s="225"/>
      <c r="Y19" s="225"/>
      <c r="Z19" s="225"/>
      <c r="AA19" s="225"/>
      <c r="AB19" s="37"/>
      <c r="AC19" s="198"/>
      <c r="AD19" s="177" t="s">
        <v>120</v>
      </c>
      <c r="AE19" s="177"/>
      <c r="AF19" s="177"/>
      <c r="AG19" s="177"/>
      <c r="AH19" s="177"/>
      <c r="AI19" s="178"/>
      <c r="AJ19" s="184"/>
      <c r="AK19" s="185"/>
      <c r="AL19" s="181"/>
      <c r="AM19" s="182"/>
      <c r="AN19" s="182"/>
      <c r="AO19" s="182"/>
      <c r="AP19" s="182"/>
      <c r="AQ19" s="183"/>
      <c r="AR19" s="39"/>
      <c r="AS19" s="220" t="s">
        <v>27</v>
      </c>
      <c r="AT19" s="220"/>
      <c r="AU19" s="220"/>
      <c r="AV19" s="220"/>
      <c r="AW19" s="288">
        <f>$U$19</f>
        <v>0</v>
      </c>
      <c r="AX19" s="169"/>
      <c r="AY19" s="169"/>
      <c r="AZ19" s="169"/>
      <c r="BA19" s="169"/>
      <c r="BB19" s="169"/>
      <c r="BC19" s="169"/>
      <c r="BD19" s="37"/>
    </row>
    <row r="20" spans="1:56" ht="22.05" customHeight="1" thickBot="1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2"/>
      <c r="Q20" s="41"/>
      <c r="R20" s="41"/>
      <c r="S20" s="41"/>
      <c r="T20" s="43"/>
      <c r="U20" s="43"/>
      <c r="V20" s="43"/>
      <c r="W20" s="43"/>
      <c r="X20" s="43"/>
      <c r="Y20" s="43"/>
      <c r="Z20" s="43"/>
      <c r="AA20" s="43"/>
      <c r="AB20" s="44"/>
      <c r="AC20" s="199"/>
      <c r="AD20" s="169"/>
      <c r="AE20" s="169"/>
      <c r="AF20" s="169"/>
      <c r="AG20" s="169"/>
      <c r="AH20" s="169"/>
      <c r="AI20" s="292"/>
      <c r="AJ20" s="293" t="s">
        <v>18</v>
      </c>
      <c r="AK20" s="292"/>
      <c r="AL20" s="294">
        <f>SUM(AL13:AQ19)</f>
        <v>0</v>
      </c>
      <c r="AM20" s="295"/>
      <c r="AN20" s="295"/>
      <c r="AO20" s="295"/>
      <c r="AP20" s="295"/>
      <c r="AQ20" s="295"/>
      <c r="AR20" s="45"/>
      <c r="AS20" s="41"/>
      <c r="AT20" s="41"/>
      <c r="AU20" s="41"/>
      <c r="AV20" s="43"/>
      <c r="AW20" s="43"/>
      <c r="AX20" s="43"/>
      <c r="AY20" s="43"/>
      <c r="AZ20" s="43"/>
      <c r="BA20" s="43"/>
      <c r="BB20" s="43"/>
      <c r="BC20" s="43"/>
      <c r="BD20" s="44"/>
    </row>
    <row r="21" spans="1:56" ht="24" customHeight="1">
      <c r="A21" s="229" t="s">
        <v>19</v>
      </c>
      <c r="B21" s="230"/>
      <c r="C21" s="230"/>
      <c r="D21" s="230"/>
      <c r="E21" s="230"/>
      <c r="F21" s="230"/>
      <c r="G21" s="231"/>
      <c r="H21" s="230" t="s">
        <v>20</v>
      </c>
      <c r="I21" s="230"/>
      <c r="J21" s="230"/>
      <c r="K21" s="230"/>
      <c r="L21" s="230"/>
      <c r="M21" s="231"/>
      <c r="N21" s="287" t="s">
        <v>22</v>
      </c>
      <c r="O21" s="230"/>
      <c r="P21" s="230"/>
      <c r="Q21" s="46" t="s">
        <v>21</v>
      </c>
      <c r="R21" s="285" t="s">
        <v>23</v>
      </c>
      <c r="S21" s="254"/>
      <c r="T21" s="254"/>
      <c r="U21" s="285" t="s">
        <v>24</v>
      </c>
      <c r="V21" s="254"/>
      <c r="W21" s="254"/>
      <c r="X21" s="255"/>
      <c r="Y21" s="285" t="s">
        <v>25</v>
      </c>
      <c r="Z21" s="254"/>
      <c r="AA21" s="254"/>
      <c r="AB21" s="286"/>
      <c r="AC21" s="253" t="s">
        <v>19</v>
      </c>
      <c r="AD21" s="254"/>
      <c r="AE21" s="254"/>
      <c r="AF21" s="254"/>
      <c r="AG21" s="254"/>
      <c r="AH21" s="254"/>
      <c r="AI21" s="255"/>
      <c r="AJ21" s="254" t="s">
        <v>20</v>
      </c>
      <c r="AK21" s="254"/>
      <c r="AL21" s="254"/>
      <c r="AM21" s="254"/>
      <c r="AN21" s="254"/>
      <c r="AO21" s="255"/>
      <c r="AP21" s="285" t="s">
        <v>22</v>
      </c>
      <c r="AQ21" s="254"/>
      <c r="AR21" s="230"/>
      <c r="AS21" s="46" t="s">
        <v>21</v>
      </c>
      <c r="AT21" s="285" t="s">
        <v>23</v>
      </c>
      <c r="AU21" s="254"/>
      <c r="AV21" s="254"/>
      <c r="AW21" s="285" t="s">
        <v>24</v>
      </c>
      <c r="AX21" s="254"/>
      <c r="AY21" s="254"/>
      <c r="AZ21" s="255"/>
      <c r="BA21" s="285" t="s">
        <v>25</v>
      </c>
      <c r="BB21" s="254"/>
      <c r="BC21" s="254"/>
      <c r="BD21" s="286"/>
    </row>
    <row r="22" spans="1:56" ht="24" customHeight="1">
      <c r="A22" s="150"/>
      <c r="B22" s="151"/>
      <c r="C22" s="151"/>
      <c r="D22" s="151"/>
      <c r="E22" s="151"/>
      <c r="F22" s="151"/>
      <c r="G22" s="152"/>
      <c r="H22" s="151"/>
      <c r="I22" s="151"/>
      <c r="J22" s="151"/>
      <c r="K22" s="151"/>
      <c r="L22" s="151"/>
      <c r="M22" s="152"/>
      <c r="N22" s="153"/>
      <c r="O22" s="154"/>
      <c r="P22" s="155"/>
      <c r="Q22" s="94"/>
      <c r="R22" s="156"/>
      <c r="S22" s="157"/>
      <c r="T22" s="158"/>
      <c r="U22" s="159"/>
      <c r="V22" s="159"/>
      <c r="W22" s="159"/>
      <c r="X22" s="159"/>
      <c r="Y22" s="160"/>
      <c r="Z22" s="151"/>
      <c r="AA22" s="151"/>
      <c r="AB22" s="161"/>
      <c r="AC22" s="150">
        <f>$A22</f>
        <v>0</v>
      </c>
      <c r="AD22" s="151"/>
      <c r="AE22" s="151"/>
      <c r="AF22" s="151"/>
      <c r="AG22" s="151"/>
      <c r="AH22" s="151"/>
      <c r="AI22" s="152"/>
      <c r="AJ22" s="151">
        <f>$H22</f>
        <v>0</v>
      </c>
      <c r="AK22" s="151"/>
      <c r="AL22" s="151"/>
      <c r="AM22" s="151"/>
      <c r="AN22" s="151"/>
      <c r="AO22" s="152"/>
      <c r="AP22" s="153">
        <f>$N22</f>
        <v>0</v>
      </c>
      <c r="AQ22" s="154"/>
      <c r="AR22" s="155"/>
      <c r="AS22" s="47">
        <f>$Q22</f>
        <v>0</v>
      </c>
      <c r="AT22" s="156">
        <f>$R22</f>
        <v>0</v>
      </c>
      <c r="AU22" s="157"/>
      <c r="AV22" s="158"/>
      <c r="AW22" s="159">
        <f>$U22</f>
        <v>0</v>
      </c>
      <c r="AX22" s="159"/>
      <c r="AY22" s="159"/>
      <c r="AZ22" s="159"/>
      <c r="BA22" s="160">
        <f>$Y22</f>
        <v>0</v>
      </c>
      <c r="BB22" s="151"/>
      <c r="BC22" s="151"/>
      <c r="BD22" s="161"/>
    </row>
    <row r="23" spans="1:56" ht="24" customHeight="1">
      <c r="A23" s="150"/>
      <c r="B23" s="151"/>
      <c r="C23" s="151"/>
      <c r="D23" s="151"/>
      <c r="E23" s="151"/>
      <c r="F23" s="151"/>
      <c r="G23" s="152"/>
      <c r="H23" s="151"/>
      <c r="I23" s="151"/>
      <c r="J23" s="151"/>
      <c r="K23" s="151"/>
      <c r="L23" s="151"/>
      <c r="M23" s="152"/>
      <c r="N23" s="153"/>
      <c r="O23" s="154"/>
      <c r="P23" s="155"/>
      <c r="Q23" s="94"/>
      <c r="R23" s="156"/>
      <c r="S23" s="157"/>
      <c r="T23" s="158"/>
      <c r="U23" s="159"/>
      <c r="V23" s="159"/>
      <c r="W23" s="159"/>
      <c r="X23" s="159"/>
      <c r="Y23" s="160"/>
      <c r="Z23" s="151"/>
      <c r="AA23" s="151"/>
      <c r="AB23" s="161"/>
      <c r="AC23" s="150">
        <f t="shared" ref="AC23:AC29" si="0">$A23</f>
        <v>0</v>
      </c>
      <c r="AD23" s="151"/>
      <c r="AE23" s="151"/>
      <c r="AF23" s="151"/>
      <c r="AG23" s="151"/>
      <c r="AH23" s="151"/>
      <c r="AI23" s="152"/>
      <c r="AJ23" s="151">
        <f t="shared" ref="AJ23:AJ29" si="1">$H23</f>
        <v>0</v>
      </c>
      <c r="AK23" s="151"/>
      <c r="AL23" s="151"/>
      <c r="AM23" s="151"/>
      <c r="AN23" s="151"/>
      <c r="AO23" s="152"/>
      <c r="AP23" s="153">
        <f t="shared" ref="AP23:AP29" si="2">$N23</f>
        <v>0</v>
      </c>
      <c r="AQ23" s="154"/>
      <c r="AR23" s="155"/>
      <c r="AS23" s="47">
        <f t="shared" ref="AS23:AS29" si="3">$Q23</f>
        <v>0</v>
      </c>
      <c r="AT23" s="156">
        <f t="shared" ref="AT23:AT29" si="4">$R23</f>
        <v>0</v>
      </c>
      <c r="AU23" s="157"/>
      <c r="AV23" s="158"/>
      <c r="AW23" s="159">
        <f t="shared" ref="AW23:AW29" si="5">$U23</f>
        <v>0</v>
      </c>
      <c r="AX23" s="159"/>
      <c r="AY23" s="159"/>
      <c r="AZ23" s="159"/>
      <c r="BA23" s="160">
        <f t="shared" ref="BA23:BA29" si="6">$Y23</f>
        <v>0</v>
      </c>
      <c r="BB23" s="151"/>
      <c r="BC23" s="151"/>
      <c r="BD23" s="161"/>
    </row>
    <row r="24" spans="1:56" ht="24" customHeight="1">
      <c r="A24" s="150"/>
      <c r="B24" s="151"/>
      <c r="C24" s="151"/>
      <c r="D24" s="151"/>
      <c r="E24" s="151"/>
      <c r="F24" s="151"/>
      <c r="G24" s="152"/>
      <c r="H24" s="151"/>
      <c r="I24" s="151"/>
      <c r="J24" s="151"/>
      <c r="K24" s="151"/>
      <c r="L24" s="151"/>
      <c r="M24" s="152"/>
      <c r="N24" s="153"/>
      <c r="O24" s="154"/>
      <c r="P24" s="155"/>
      <c r="Q24" s="94"/>
      <c r="R24" s="156"/>
      <c r="S24" s="157"/>
      <c r="T24" s="158"/>
      <c r="U24" s="159"/>
      <c r="V24" s="159"/>
      <c r="W24" s="159"/>
      <c r="X24" s="159"/>
      <c r="Y24" s="160"/>
      <c r="Z24" s="151"/>
      <c r="AA24" s="151"/>
      <c r="AB24" s="161"/>
      <c r="AC24" s="150">
        <f t="shared" si="0"/>
        <v>0</v>
      </c>
      <c r="AD24" s="151"/>
      <c r="AE24" s="151"/>
      <c r="AF24" s="151"/>
      <c r="AG24" s="151"/>
      <c r="AH24" s="151"/>
      <c r="AI24" s="152"/>
      <c r="AJ24" s="151">
        <f t="shared" si="1"/>
        <v>0</v>
      </c>
      <c r="AK24" s="151"/>
      <c r="AL24" s="151"/>
      <c r="AM24" s="151"/>
      <c r="AN24" s="151"/>
      <c r="AO24" s="152"/>
      <c r="AP24" s="153">
        <f t="shared" si="2"/>
        <v>0</v>
      </c>
      <c r="AQ24" s="154"/>
      <c r="AR24" s="155"/>
      <c r="AS24" s="47">
        <f t="shared" si="3"/>
        <v>0</v>
      </c>
      <c r="AT24" s="156">
        <f t="shared" si="4"/>
        <v>0</v>
      </c>
      <c r="AU24" s="157"/>
      <c r="AV24" s="158"/>
      <c r="AW24" s="159">
        <f t="shared" si="5"/>
        <v>0</v>
      </c>
      <c r="AX24" s="159"/>
      <c r="AY24" s="159"/>
      <c r="AZ24" s="159"/>
      <c r="BA24" s="160">
        <f t="shared" si="6"/>
        <v>0</v>
      </c>
      <c r="BB24" s="151"/>
      <c r="BC24" s="151"/>
      <c r="BD24" s="161"/>
    </row>
    <row r="25" spans="1:56" ht="24" customHeight="1">
      <c r="A25" s="150"/>
      <c r="B25" s="151"/>
      <c r="C25" s="151"/>
      <c r="D25" s="151"/>
      <c r="E25" s="151"/>
      <c r="F25" s="151"/>
      <c r="G25" s="152"/>
      <c r="H25" s="151"/>
      <c r="I25" s="151"/>
      <c r="J25" s="151"/>
      <c r="K25" s="151"/>
      <c r="L25" s="151"/>
      <c r="M25" s="152"/>
      <c r="N25" s="153"/>
      <c r="O25" s="154"/>
      <c r="P25" s="155"/>
      <c r="Q25" s="94"/>
      <c r="R25" s="156"/>
      <c r="S25" s="157"/>
      <c r="T25" s="158"/>
      <c r="U25" s="159"/>
      <c r="V25" s="159"/>
      <c r="W25" s="159"/>
      <c r="X25" s="159"/>
      <c r="Y25" s="160"/>
      <c r="Z25" s="151"/>
      <c r="AA25" s="151"/>
      <c r="AB25" s="161"/>
      <c r="AC25" s="150">
        <f t="shared" si="0"/>
        <v>0</v>
      </c>
      <c r="AD25" s="151"/>
      <c r="AE25" s="151"/>
      <c r="AF25" s="151"/>
      <c r="AG25" s="151"/>
      <c r="AH25" s="151"/>
      <c r="AI25" s="152"/>
      <c r="AJ25" s="151">
        <f t="shared" si="1"/>
        <v>0</v>
      </c>
      <c r="AK25" s="151"/>
      <c r="AL25" s="151"/>
      <c r="AM25" s="151"/>
      <c r="AN25" s="151"/>
      <c r="AO25" s="152"/>
      <c r="AP25" s="153">
        <f t="shared" si="2"/>
        <v>0</v>
      </c>
      <c r="AQ25" s="154"/>
      <c r="AR25" s="155"/>
      <c r="AS25" s="47">
        <f t="shared" si="3"/>
        <v>0</v>
      </c>
      <c r="AT25" s="156">
        <f t="shared" si="4"/>
        <v>0</v>
      </c>
      <c r="AU25" s="157"/>
      <c r="AV25" s="158"/>
      <c r="AW25" s="159">
        <f t="shared" si="5"/>
        <v>0</v>
      </c>
      <c r="AX25" s="159"/>
      <c r="AY25" s="159"/>
      <c r="AZ25" s="159"/>
      <c r="BA25" s="160">
        <f t="shared" si="6"/>
        <v>0</v>
      </c>
      <c r="BB25" s="151"/>
      <c r="BC25" s="151"/>
      <c r="BD25" s="161"/>
    </row>
    <row r="26" spans="1:56" ht="24" customHeight="1">
      <c r="A26" s="150"/>
      <c r="B26" s="151"/>
      <c r="C26" s="151"/>
      <c r="D26" s="151"/>
      <c r="E26" s="151"/>
      <c r="F26" s="151"/>
      <c r="G26" s="152"/>
      <c r="H26" s="151"/>
      <c r="I26" s="151"/>
      <c r="J26" s="151"/>
      <c r="K26" s="151"/>
      <c r="L26" s="151"/>
      <c r="M26" s="152"/>
      <c r="N26" s="153"/>
      <c r="O26" s="154"/>
      <c r="P26" s="155"/>
      <c r="Q26" s="94"/>
      <c r="R26" s="156"/>
      <c r="S26" s="157"/>
      <c r="T26" s="158"/>
      <c r="U26" s="159"/>
      <c r="V26" s="159"/>
      <c r="W26" s="159"/>
      <c r="X26" s="159"/>
      <c r="Y26" s="160"/>
      <c r="Z26" s="151"/>
      <c r="AA26" s="151"/>
      <c r="AB26" s="161"/>
      <c r="AC26" s="150">
        <f t="shared" si="0"/>
        <v>0</v>
      </c>
      <c r="AD26" s="151"/>
      <c r="AE26" s="151"/>
      <c r="AF26" s="151"/>
      <c r="AG26" s="151"/>
      <c r="AH26" s="151"/>
      <c r="AI26" s="152"/>
      <c r="AJ26" s="151">
        <f t="shared" si="1"/>
        <v>0</v>
      </c>
      <c r="AK26" s="151"/>
      <c r="AL26" s="151"/>
      <c r="AM26" s="151"/>
      <c r="AN26" s="151"/>
      <c r="AO26" s="152"/>
      <c r="AP26" s="153">
        <f t="shared" si="2"/>
        <v>0</v>
      </c>
      <c r="AQ26" s="154"/>
      <c r="AR26" s="155"/>
      <c r="AS26" s="47">
        <f t="shared" si="3"/>
        <v>0</v>
      </c>
      <c r="AT26" s="156">
        <f t="shared" si="4"/>
        <v>0</v>
      </c>
      <c r="AU26" s="157"/>
      <c r="AV26" s="158"/>
      <c r="AW26" s="159">
        <f t="shared" si="5"/>
        <v>0</v>
      </c>
      <c r="AX26" s="159"/>
      <c r="AY26" s="159"/>
      <c r="AZ26" s="159"/>
      <c r="BA26" s="160">
        <f t="shared" si="6"/>
        <v>0</v>
      </c>
      <c r="BB26" s="151"/>
      <c r="BC26" s="151"/>
      <c r="BD26" s="161"/>
    </row>
    <row r="27" spans="1:56" ht="24" customHeight="1">
      <c r="A27" s="150"/>
      <c r="B27" s="151"/>
      <c r="C27" s="151"/>
      <c r="D27" s="151"/>
      <c r="E27" s="151"/>
      <c r="F27" s="151"/>
      <c r="G27" s="152"/>
      <c r="H27" s="160"/>
      <c r="I27" s="151"/>
      <c r="J27" s="151"/>
      <c r="K27" s="151"/>
      <c r="L27" s="151"/>
      <c r="M27" s="152"/>
      <c r="N27" s="269"/>
      <c r="O27" s="270"/>
      <c r="P27" s="271"/>
      <c r="Q27" s="94"/>
      <c r="R27" s="272"/>
      <c r="S27" s="273"/>
      <c r="T27" s="274"/>
      <c r="U27" s="277"/>
      <c r="V27" s="277"/>
      <c r="W27" s="277"/>
      <c r="X27" s="277"/>
      <c r="Y27" s="278"/>
      <c r="Z27" s="275"/>
      <c r="AA27" s="275"/>
      <c r="AB27" s="276"/>
      <c r="AC27" s="150">
        <f t="shared" si="0"/>
        <v>0</v>
      </c>
      <c r="AD27" s="151"/>
      <c r="AE27" s="151"/>
      <c r="AF27" s="151"/>
      <c r="AG27" s="151"/>
      <c r="AH27" s="151"/>
      <c r="AI27" s="152"/>
      <c r="AJ27" s="151">
        <f t="shared" si="1"/>
        <v>0</v>
      </c>
      <c r="AK27" s="151"/>
      <c r="AL27" s="151"/>
      <c r="AM27" s="151"/>
      <c r="AN27" s="151"/>
      <c r="AO27" s="152"/>
      <c r="AP27" s="153">
        <f t="shared" si="2"/>
        <v>0</v>
      </c>
      <c r="AQ27" s="154"/>
      <c r="AR27" s="155"/>
      <c r="AS27" s="47">
        <f t="shared" si="3"/>
        <v>0</v>
      </c>
      <c r="AT27" s="156">
        <f t="shared" si="4"/>
        <v>0</v>
      </c>
      <c r="AU27" s="157"/>
      <c r="AV27" s="158"/>
      <c r="AW27" s="159">
        <f t="shared" si="5"/>
        <v>0</v>
      </c>
      <c r="AX27" s="159"/>
      <c r="AY27" s="159"/>
      <c r="AZ27" s="159"/>
      <c r="BA27" s="160">
        <f t="shared" si="6"/>
        <v>0</v>
      </c>
      <c r="BB27" s="151"/>
      <c r="BC27" s="151"/>
      <c r="BD27" s="161"/>
    </row>
    <row r="28" spans="1:56" ht="24" customHeight="1">
      <c r="A28" s="150"/>
      <c r="B28" s="151"/>
      <c r="C28" s="151"/>
      <c r="D28" s="151"/>
      <c r="E28" s="151"/>
      <c r="F28" s="151"/>
      <c r="G28" s="152"/>
      <c r="H28" s="160"/>
      <c r="I28" s="151"/>
      <c r="J28" s="151"/>
      <c r="K28" s="151"/>
      <c r="L28" s="151"/>
      <c r="M28" s="152"/>
      <c r="N28" s="269"/>
      <c r="O28" s="270"/>
      <c r="P28" s="271"/>
      <c r="Q28" s="94"/>
      <c r="R28" s="272"/>
      <c r="S28" s="273"/>
      <c r="T28" s="273"/>
      <c r="U28" s="159"/>
      <c r="V28" s="159"/>
      <c r="W28" s="159"/>
      <c r="X28" s="159"/>
      <c r="Y28" s="275"/>
      <c r="Z28" s="275"/>
      <c r="AA28" s="275"/>
      <c r="AB28" s="276"/>
      <c r="AC28" s="150">
        <f t="shared" si="0"/>
        <v>0</v>
      </c>
      <c r="AD28" s="151"/>
      <c r="AE28" s="151"/>
      <c r="AF28" s="151"/>
      <c r="AG28" s="151"/>
      <c r="AH28" s="151"/>
      <c r="AI28" s="152"/>
      <c r="AJ28" s="151">
        <f t="shared" si="1"/>
        <v>0</v>
      </c>
      <c r="AK28" s="151"/>
      <c r="AL28" s="151"/>
      <c r="AM28" s="151"/>
      <c r="AN28" s="151"/>
      <c r="AO28" s="152"/>
      <c r="AP28" s="153">
        <f t="shared" si="2"/>
        <v>0</v>
      </c>
      <c r="AQ28" s="154"/>
      <c r="AR28" s="155"/>
      <c r="AS28" s="47">
        <f t="shared" si="3"/>
        <v>0</v>
      </c>
      <c r="AT28" s="156">
        <f t="shared" si="4"/>
        <v>0</v>
      </c>
      <c r="AU28" s="157"/>
      <c r="AV28" s="158"/>
      <c r="AW28" s="159">
        <f t="shared" si="5"/>
        <v>0</v>
      </c>
      <c r="AX28" s="159"/>
      <c r="AY28" s="159"/>
      <c r="AZ28" s="159"/>
      <c r="BA28" s="160">
        <f t="shared" si="6"/>
        <v>0</v>
      </c>
      <c r="BB28" s="151"/>
      <c r="BC28" s="151"/>
      <c r="BD28" s="161"/>
    </row>
    <row r="29" spans="1:56" ht="24" customHeight="1" thickBot="1">
      <c r="A29" s="257"/>
      <c r="B29" s="258"/>
      <c r="C29" s="258"/>
      <c r="D29" s="258"/>
      <c r="E29" s="258"/>
      <c r="F29" s="258"/>
      <c r="G29" s="259"/>
      <c r="H29" s="258"/>
      <c r="I29" s="258"/>
      <c r="J29" s="258"/>
      <c r="K29" s="258"/>
      <c r="L29" s="258"/>
      <c r="M29" s="259"/>
      <c r="N29" s="266"/>
      <c r="O29" s="267"/>
      <c r="P29" s="268"/>
      <c r="Q29" s="95"/>
      <c r="R29" s="263"/>
      <c r="S29" s="264"/>
      <c r="T29" s="265"/>
      <c r="U29" s="262"/>
      <c r="V29" s="262"/>
      <c r="W29" s="262"/>
      <c r="X29" s="262"/>
      <c r="Y29" s="260"/>
      <c r="Z29" s="258"/>
      <c r="AA29" s="258"/>
      <c r="AB29" s="261"/>
      <c r="AC29" s="150">
        <f t="shared" si="0"/>
        <v>0</v>
      </c>
      <c r="AD29" s="151"/>
      <c r="AE29" s="151"/>
      <c r="AF29" s="151"/>
      <c r="AG29" s="151"/>
      <c r="AH29" s="151"/>
      <c r="AI29" s="152"/>
      <c r="AJ29" s="151">
        <f t="shared" si="1"/>
        <v>0</v>
      </c>
      <c r="AK29" s="151"/>
      <c r="AL29" s="151"/>
      <c r="AM29" s="151"/>
      <c r="AN29" s="151"/>
      <c r="AO29" s="152"/>
      <c r="AP29" s="153">
        <f t="shared" si="2"/>
        <v>0</v>
      </c>
      <c r="AQ29" s="154"/>
      <c r="AR29" s="155"/>
      <c r="AS29" s="47">
        <f t="shared" si="3"/>
        <v>0</v>
      </c>
      <c r="AT29" s="156">
        <f t="shared" si="4"/>
        <v>0</v>
      </c>
      <c r="AU29" s="157"/>
      <c r="AV29" s="158"/>
      <c r="AW29" s="159">
        <f t="shared" si="5"/>
        <v>0</v>
      </c>
      <c r="AX29" s="159"/>
      <c r="AY29" s="159"/>
      <c r="AZ29" s="159"/>
      <c r="BA29" s="160">
        <f t="shared" si="6"/>
        <v>0</v>
      </c>
      <c r="BB29" s="151"/>
      <c r="BC29" s="151"/>
      <c r="BD29" s="161"/>
    </row>
    <row r="30" spans="1:56" ht="5.25" customHeight="1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256"/>
      <c r="O30" s="256"/>
      <c r="P30" s="256"/>
      <c r="Q30" s="48"/>
      <c r="R30" s="164"/>
      <c r="S30" s="164"/>
      <c r="T30" s="164"/>
      <c r="U30" s="162"/>
      <c r="V30" s="162"/>
      <c r="W30" s="162"/>
      <c r="X30" s="162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256"/>
      <c r="AQ30" s="256"/>
      <c r="AR30" s="256"/>
      <c r="AS30" s="48"/>
      <c r="AT30" s="164"/>
      <c r="AU30" s="164"/>
      <c r="AV30" s="164"/>
      <c r="AW30" s="162"/>
      <c r="AX30" s="162"/>
      <c r="AY30" s="162"/>
      <c r="AZ30" s="162"/>
      <c r="BA30" s="163"/>
      <c r="BB30" s="163"/>
      <c r="BC30" s="163"/>
      <c r="BD30" s="163"/>
    </row>
    <row r="31" spans="1:56" ht="16.5" customHeight="1">
      <c r="A31" s="1"/>
      <c r="B31" s="49"/>
      <c r="C31" s="50"/>
      <c r="D31" s="51"/>
      <c r="E31" s="52"/>
      <c r="F31" t="s">
        <v>33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Y31" s="1"/>
      <c r="Z31" s="1"/>
      <c r="AA31" s="1"/>
      <c r="AB31" s="1"/>
      <c r="AC31" s="1"/>
      <c r="AD31" s="1"/>
      <c r="AE31" s="1"/>
      <c r="AF31" s="29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1"/>
      <c r="BC31" s="1"/>
      <c r="BD31" s="1"/>
    </row>
    <row r="32" spans="1:56" ht="16.5" customHeight="1">
      <c r="A32" s="1"/>
      <c r="B32" t="s">
        <v>117</v>
      </c>
      <c r="C32" s="26"/>
      <c r="D32" s="26"/>
      <c r="E32" s="2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Y32" s="1"/>
      <c r="Z32" s="1"/>
      <c r="AA32" s="1"/>
      <c r="AB32" s="1"/>
      <c r="AC32" s="1"/>
      <c r="AD32" s="1"/>
      <c r="AE32" s="1"/>
      <c r="AF32" s="145" t="s">
        <v>31</v>
      </c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"/>
      <c r="BC32" s="1"/>
      <c r="BD32" s="1"/>
    </row>
    <row r="33" spans="1:56" ht="16.5" customHeight="1">
      <c r="A33" s="1"/>
      <c r="B33" s="36" t="s">
        <v>118</v>
      </c>
      <c r="C33" s="26"/>
      <c r="D33" s="26"/>
      <c r="E33" s="2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Y33" s="1"/>
      <c r="Z33" s="1"/>
      <c r="AA33" s="1"/>
      <c r="AB33" s="1"/>
      <c r="AC33" s="1"/>
      <c r="AD33" s="1"/>
      <c r="AE33" s="1"/>
      <c r="AF33" s="145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"/>
      <c r="BC33" s="1"/>
      <c r="BD33" s="1"/>
    </row>
    <row r="34" spans="1:56" ht="16.5" customHeight="1">
      <c r="A34" s="1"/>
      <c r="B34" t="s">
        <v>119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45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"/>
      <c r="BC34" s="1"/>
      <c r="BD34" s="1"/>
    </row>
    <row r="35" spans="1:56" ht="16.5" customHeight="1">
      <c r="B35" t="s">
        <v>116</v>
      </c>
      <c r="AF35" s="146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</row>
    <row r="36" spans="1:56">
      <c r="B36" s="36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</row>
    <row r="37" spans="1:56"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1:56"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6"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6"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</sheetData>
  <mergeCells count="235">
    <mergeCell ref="AW26:AZ26"/>
    <mergeCell ref="AD20:AI20"/>
    <mergeCell ref="AJ20:AK20"/>
    <mergeCell ref="AL20:AQ20"/>
    <mergeCell ref="AJ16:AK16"/>
    <mergeCell ref="AL16:AQ16"/>
    <mergeCell ref="AD17:AI17"/>
    <mergeCell ref="AJ17:AK17"/>
    <mergeCell ref="AL17:AQ17"/>
    <mergeCell ref="AD16:AI16"/>
    <mergeCell ref="AD19:AI19"/>
    <mergeCell ref="AJ19:AK19"/>
    <mergeCell ref="AL19:AQ19"/>
    <mergeCell ref="AT23:AV23"/>
    <mergeCell ref="AW23:AZ23"/>
    <mergeCell ref="AS19:AV19"/>
    <mergeCell ref="BC16:BD17"/>
    <mergeCell ref="AP21:AR21"/>
    <mergeCell ref="AT21:AV21"/>
    <mergeCell ref="AW21:AZ21"/>
    <mergeCell ref="BA21:BD21"/>
    <mergeCell ref="AP22:AR22"/>
    <mergeCell ref="AT22:AV22"/>
    <mergeCell ref="AW22:AZ22"/>
    <mergeCell ref="BA22:BD22"/>
    <mergeCell ref="AS16:BB17"/>
    <mergeCell ref="BA23:BD23"/>
    <mergeCell ref="AS18:AV18"/>
    <mergeCell ref="AW18:BC18"/>
    <mergeCell ref="Y22:AB22"/>
    <mergeCell ref="R22:T22"/>
    <mergeCell ref="Y23:AB23"/>
    <mergeCell ref="Y21:AB21"/>
    <mergeCell ref="U21:X21"/>
    <mergeCell ref="N21:P21"/>
    <mergeCell ref="N22:P22"/>
    <mergeCell ref="R23:T23"/>
    <mergeCell ref="R21:T21"/>
    <mergeCell ref="U23:X23"/>
    <mergeCell ref="AP23:AR23"/>
    <mergeCell ref="AW19:BC19"/>
    <mergeCell ref="U22:X22"/>
    <mergeCell ref="AC23:AI23"/>
    <mergeCell ref="AJ23:AO23"/>
    <mergeCell ref="AD18:AI18"/>
    <mergeCell ref="AJ12:AK12"/>
    <mergeCell ref="AL12:AQ12"/>
    <mergeCell ref="AD14:AI14"/>
    <mergeCell ref="AJ14:AK14"/>
    <mergeCell ref="Q12:AB13"/>
    <mergeCell ref="Q14:AB15"/>
    <mergeCell ref="AJ18:AK18"/>
    <mergeCell ref="AL18:AQ18"/>
    <mergeCell ref="AL14:AQ14"/>
    <mergeCell ref="H24:M24"/>
    <mergeCell ref="A23:G23"/>
    <mergeCell ref="A24:G24"/>
    <mergeCell ref="A10:C10"/>
    <mergeCell ref="F8:H9"/>
    <mergeCell ref="H23:M23"/>
    <mergeCell ref="N23:P23"/>
    <mergeCell ref="A22:G22"/>
    <mergeCell ref="A21:G21"/>
    <mergeCell ref="H21:M21"/>
    <mergeCell ref="M8:N9"/>
    <mergeCell ref="H22:M22"/>
    <mergeCell ref="H28:M28"/>
    <mergeCell ref="Y26:AB26"/>
    <mergeCell ref="N26:P26"/>
    <mergeCell ref="A26:G26"/>
    <mergeCell ref="H26:M26"/>
    <mergeCell ref="U27:X27"/>
    <mergeCell ref="H25:M25"/>
    <mergeCell ref="H27:M27"/>
    <mergeCell ref="Y27:AB27"/>
    <mergeCell ref="A25:G25"/>
    <mergeCell ref="A27:G27"/>
    <mergeCell ref="A28:G28"/>
    <mergeCell ref="N25:P25"/>
    <mergeCell ref="N29:P29"/>
    <mergeCell ref="AT28:AV28"/>
    <mergeCell ref="U24:X24"/>
    <mergeCell ref="U25:X25"/>
    <mergeCell ref="U26:X26"/>
    <mergeCell ref="N27:P27"/>
    <mergeCell ref="R27:T27"/>
    <mergeCell ref="N28:P28"/>
    <mergeCell ref="R28:T28"/>
    <mergeCell ref="Y28:AB28"/>
    <mergeCell ref="R24:T24"/>
    <mergeCell ref="R25:T25"/>
    <mergeCell ref="Y25:AB25"/>
    <mergeCell ref="N24:P24"/>
    <mergeCell ref="Y24:AB24"/>
    <mergeCell ref="N30:P30"/>
    <mergeCell ref="H30:M30"/>
    <mergeCell ref="R26:T26"/>
    <mergeCell ref="A30:G30"/>
    <mergeCell ref="BA30:BD30"/>
    <mergeCell ref="AW29:AZ29"/>
    <mergeCell ref="BA29:BD29"/>
    <mergeCell ref="AJ29:AO29"/>
    <mergeCell ref="AC29:AI29"/>
    <mergeCell ref="AC30:AI30"/>
    <mergeCell ref="AJ30:AO30"/>
    <mergeCell ref="AP30:AR30"/>
    <mergeCell ref="AT30:AV30"/>
    <mergeCell ref="A29:G29"/>
    <mergeCell ref="AC26:AI26"/>
    <mergeCell ref="AW28:AZ28"/>
    <mergeCell ref="AJ26:AO26"/>
    <mergeCell ref="AT27:AV27"/>
    <mergeCell ref="AP29:AR29"/>
    <mergeCell ref="AT29:AV29"/>
    <mergeCell ref="H29:M29"/>
    <mergeCell ref="Y29:AB29"/>
    <mergeCell ref="U29:X29"/>
    <mergeCell ref="R29:T29"/>
    <mergeCell ref="AZ1:BD1"/>
    <mergeCell ref="Q19:T19"/>
    <mergeCell ref="U19:AA19"/>
    <mergeCell ref="Q18:T18"/>
    <mergeCell ref="U18:AA18"/>
    <mergeCell ref="U28:X28"/>
    <mergeCell ref="AC28:AI28"/>
    <mergeCell ref="AJ28:AO28"/>
    <mergeCell ref="AP28:AR28"/>
    <mergeCell ref="Q10:T11"/>
    <mergeCell ref="BA26:BD26"/>
    <mergeCell ref="BA28:BD28"/>
    <mergeCell ref="BA25:BD25"/>
    <mergeCell ref="AP26:AR26"/>
    <mergeCell ref="AT26:AV26"/>
    <mergeCell ref="AC27:AI27"/>
    <mergeCell ref="AJ27:AO27"/>
    <mergeCell ref="AP27:AR27"/>
    <mergeCell ref="AC21:AI21"/>
    <mergeCell ref="AJ21:AO21"/>
    <mergeCell ref="AC22:AI22"/>
    <mergeCell ref="AJ22:AO22"/>
    <mergeCell ref="AW24:AZ24"/>
    <mergeCell ref="BA24:BD24"/>
    <mergeCell ref="AY4:AZ4"/>
    <mergeCell ref="BB4:BC4"/>
    <mergeCell ref="AO7:AP7"/>
    <mergeCell ref="BC7:BD7"/>
    <mergeCell ref="AF8:AG9"/>
    <mergeCell ref="AH8:AJ9"/>
    <mergeCell ref="AK8:AK9"/>
    <mergeCell ref="AI3:AQ4"/>
    <mergeCell ref="AF7:AG7"/>
    <mergeCell ref="AL8:AM9"/>
    <mergeCell ref="AN8:AN9"/>
    <mergeCell ref="AO8:AP9"/>
    <mergeCell ref="AF5:AQ6"/>
    <mergeCell ref="AC3:AF4"/>
    <mergeCell ref="AG3:AH4"/>
    <mergeCell ref="AQ8:AQ9"/>
    <mergeCell ref="AV9:AX9"/>
    <mergeCell ref="AY9:BB9"/>
    <mergeCell ref="AT6:BA7"/>
    <mergeCell ref="AH7:AJ7"/>
    <mergeCell ref="AL7:AM7"/>
    <mergeCell ref="J1:U1"/>
    <mergeCell ref="AL1:AW1"/>
    <mergeCell ref="E3:F4"/>
    <mergeCell ref="G3:O4"/>
    <mergeCell ref="A5:C6"/>
    <mergeCell ref="D8:E9"/>
    <mergeCell ref="T9:V9"/>
    <mergeCell ref="X1:AB1"/>
    <mergeCell ref="I8:I9"/>
    <mergeCell ref="AU4:AW4"/>
    <mergeCell ref="AC7:AE9"/>
    <mergeCell ref="A2:L2"/>
    <mergeCell ref="S4:U4"/>
    <mergeCell ref="W4:X4"/>
    <mergeCell ref="Z4:AA4"/>
    <mergeCell ref="A3:D4"/>
    <mergeCell ref="AC5:AE6"/>
    <mergeCell ref="AA7:AB7"/>
    <mergeCell ref="D5:O6"/>
    <mergeCell ref="M7:N7"/>
    <mergeCell ref="J7:K7"/>
    <mergeCell ref="AC2:AN2"/>
    <mergeCell ref="A7:C9"/>
    <mergeCell ref="F7:H7"/>
    <mergeCell ref="D7:E7"/>
    <mergeCell ref="U10:W11"/>
    <mergeCell ref="AW10:AY11"/>
    <mergeCell ref="X10:AB11"/>
    <mergeCell ref="AZ10:BD11"/>
    <mergeCell ref="AF10:AQ10"/>
    <mergeCell ref="AC10:AE10"/>
    <mergeCell ref="AS12:BD13"/>
    <mergeCell ref="AS14:BD15"/>
    <mergeCell ref="AD13:AI13"/>
    <mergeCell ref="AJ13:AK13"/>
    <mergeCell ref="AL13:AQ13"/>
    <mergeCell ref="AD15:AI15"/>
    <mergeCell ref="AJ15:AK15"/>
    <mergeCell ref="AL15:AQ15"/>
    <mergeCell ref="AD12:AI12"/>
    <mergeCell ref="O8:O9"/>
    <mergeCell ref="D10:O10"/>
    <mergeCell ref="AS10:AV11"/>
    <mergeCell ref="L8:L9"/>
    <mergeCell ref="J8:K9"/>
    <mergeCell ref="R6:Y7"/>
    <mergeCell ref="W9:Z9"/>
    <mergeCell ref="AC12:AC20"/>
    <mergeCell ref="AG32:AJ35"/>
    <mergeCell ref="AK32:AN35"/>
    <mergeCell ref="AO32:AR35"/>
    <mergeCell ref="AF32:AF35"/>
    <mergeCell ref="AS32:AU35"/>
    <mergeCell ref="AV32:AX35"/>
    <mergeCell ref="AY32:BA35"/>
    <mergeCell ref="Q16:Z17"/>
    <mergeCell ref="AA16:AB17"/>
    <mergeCell ref="AC24:AI24"/>
    <mergeCell ref="AJ24:AO24"/>
    <mergeCell ref="AP24:AR24"/>
    <mergeCell ref="AT24:AV24"/>
    <mergeCell ref="AW27:AZ27"/>
    <mergeCell ref="BA27:BD27"/>
    <mergeCell ref="AP25:AR25"/>
    <mergeCell ref="AT25:AV25"/>
    <mergeCell ref="AC25:AI25"/>
    <mergeCell ref="AJ25:AO25"/>
    <mergeCell ref="AW25:AZ25"/>
    <mergeCell ref="AW30:AZ30"/>
    <mergeCell ref="Y30:AB30"/>
    <mergeCell ref="U30:X30"/>
    <mergeCell ref="R30:T30"/>
  </mergeCells>
  <phoneticPr fontId="3"/>
  <printOptions horizontalCentered="1"/>
  <pageMargins left="0" right="0" top="0.59055118110236227" bottom="0.35433070866141736" header="0.31496062992125984" footer="0.31496062992125984"/>
  <pageSetup paperSize="9" scale="95" orientation="portrait" r:id="rId1"/>
  <headerFooter>
    <oddFooter>&amp;C&amp;12名 鉄 六 合 株 式 会 社</oddFooter>
  </headerFooter>
  <colBreaks count="1" manualBreakCount="1">
    <brk id="28" max="38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8A9AC-B7B7-4529-B166-1F0F6262F1DE}">
  <dimension ref="A1:L28"/>
  <sheetViews>
    <sheetView view="pageBreakPreview" zoomScale="85" zoomScaleNormal="100" zoomScaleSheetLayoutView="85" workbookViewId="0">
      <selection activeCell="H5" sqref="H5"/>
    </sheetView>
  </sheetViews>
  <sheetFormatPr defaultColWidth="8.796875" defaultRowHeight="18"/>
  <cols>
    <col min="1" max="2" width="3.796875" style="55" customWidth="1"/>
    <col min="3" max="4" width="20.09765625" style="55" customWidth="1"/>
    <col min="5" max="5" width="5.19921875" style="55" bestFit="1" customWidth="1"/>
    <col min="6" max="7" width="10.59765625" style="55" customWidth="1"/>
    <col min="8" max="8" width="16.19921875" style="55" customWidth="1"/>
    <col min="9" max="9" width="10.59765625" style="55" customWidth="1"/>
    <col min="10" max="256" width="8.796875" style="55"/>
    <col min="257" max="258" width="3.796875" style="55" customWidth="1"/>
    <col min="259" max="260" width="20.09765625" style="55" customWidth="1"/>
    <col min="261" max="261" width="5.19921875" style="55" bestFit="1" customWidth="1"/>
    <col min="262" max="263" width="10.59765625" style="55" customWidth="1"/>
    <col min="264" max="264" width="16.19921875" style="55" customWidth="1"/>
    <col min="265" max="265" width="10.59765625" style="55" customWidth="1"/>
    <col min="266" max="512" width="8.796875" style="55"/>
    <col min="513" max="514" width="3.796875" style="55" customWidth="1"/>
    <col min="515" max="516" width="20.09765625" style="55" customWidth="1"/>
    <col min="517" max="517" width="5.19921875" style="55" bestFit="1" customWidth="1"/>
    <col min="518" max="519" width="10.59765625" style="55" customWidth="1"/>
    <col min="520" max="520" width="16.19921875" style="55" customWidth="1"/>
    <col min="521" max="521" width="10.59765625" style="55" customWidth="1"/>
    <col min="522" max="768" width="8.796875" style="55"/>
    <col min="769" max="770" width="3.796875" style="55" customWidth="1"/>
    <col min="771" max="772" width="20.09765625" style="55" customWidth="1"/>
    <col min="773" max="773" width="5.19921875" style="55" bestFit="1" customWidth="1"/>
    <col min="774" max="775" width="10.59765625" style="55" customWidth="1"/>
    <col min="776" max="776" width="16.19921875" style="55" customWidth="1"/>
    <col min="777" max="777" width="10.59765625" style="55" customWidth="1"/>
    <col min="778" max="1024" width="8.796875" style="55"/>
    <col min="1025" max="1026" width="3.796875" style="55" customWidth="1"/>
    <col min="1027" max="1028" width="20.09765625" style="55" customWidth="1"/>
    <col min="1029" max="1029" width="5.19921875" style="55" bestFit="1" customWidth="1"/>
    <col min="1030" max="1031" width="10.59765625" style="55" customWidth="1"/>
    <col min="1032" max="1032" width="16.19921875" style="55" customWidth="1"/>
    <col min="1033" max="1033" width="10.59765625" style="55" customWidth="1"/>
    <col min="1034" max="1280" width="8.796875" style="55"/>
    <col min="1281" max="1282" width="3.796875" style="55" customWidth="1"/>
    <col min="1283" max="1284" width="20.09765625" style="55" customWidth="1"/>
    <col min="1285" max="1285" width="5.19921875" style="55" bestFit="1" customWidth="1"/>
    <col min="1286" max="1287" width="10.59765625" style="55" customWidth="1"/>
    <col min="1288" max="1288" width="16.19921875" style="55" customWidth="1"/>
    <col min="1289" max="1289" width="10.59765625" style="55" customWidth="1"/>
    <col min="1290" max="1536" width="8.796875" style="55"/>
    <col min="1537" max="1538" width="3.796875" style="55" customWidth="1"/>
    <col min="1539" max="1540" width="20.09765625" style="55" customWidth="1"/>
    <col min="1541" max="1541" width="5.19921875" style="55" bestFit="1" customWidth="1"/>
    <col min="1542" max="1543" width="10.59765625" style="55" customWidth="1"/>
    <col min="1544" max="1544" width="16.19921875" style="55" customWidth="1"/>
    <col min="1545" max="1545" width="10.59765625" style="55" customWidth="1"/>
    <col min="1546" max="1792" width="8.796875" style="55"/>
    <col min="1793" max="1794" width="3.796875" style="55" customWidth="1"/>
    <col min="1795" max="1796" width="20.09765625" style="55" customWidth="1"/>
    <col min="1797" max="1797" width="5.19921875" style="55" bestFit="1" customWidth="1"/>
    <col min="1798" max="1799" width="10.59765625" style="55" customWidth="1"/>
    <col min="1800" max="1800" width="16.19921875" style="55" customWidth="1"/>
    <col min="1801" max="1801" width="10.59765625" style="55" customWidth="1"/>
    <col min="1802" max="2048" width="8.796875" style="55"/>
    <col min="2049" max="2050" width="3.796875" style="55" customWidth="1"/>
    <col min="2051" max="2052" width="20.09765625" style="55" customWidth="1"/>
    <col min="2053" max="2053" width="5.19921875" style="55" bestFit="1" customWidth="1"/>
    <col min="2054" max="2055" width="10.59765625" style="55" customWidth="1"/>
    <col min="2056" max="2056" width="16.19921875" style="55" customWidth="1"/>
    <col min="2057" max="2057" width="10.59765625" style="55" customWidth="1"/>
    <col min="2058" max="2304" width="8.796875" style="55"/>
    <col min="2305" max="2306" width="3.796875" style="55" customWidth="1"/>
    <col min="2307" max="2308" width="20.09765625" style="55" customWidth="1"/>
    <col min="2309" max="2309" width="5.19921875" style="55" bestFit="1" customWidth="1"/>
    <col min="2310" max="2311" width="10.59765625" style="55" customWidth="1"/>
    <col min="2312" max="2312" width="16.19921875" style="55" customWidth="1"/>
    <col min="2313" max="2313" width="10.59765625" style="55" customWidth="1"/>
    <col min="2314" max="2560" width="8.796875" style="55"/>
    <col min="2561" max="2562" width="3.796875" style="55" customWidth="1"/>
    <col min="2563" max="2564" width="20.09765625" style="55" customWidth="1"/>
    <col min="2565" max="2565" width="5.19921875" style="55" bestFit="1" customWidth="1"/>
    <col min="2566" max="2567" width="10.59765625" style="55" customWidth="1"/>
    <col min="2568" max="2568" width="16.19921875" style="55" customWidth="1"/>
    <col min="2569" max="2569" width="10.59765625" style="55" customWidth="1"/>
    <col min="2570" max="2816" width="8.796875" style="55"/>
    <col min="2817" max="2818" width="3.796875" style="55" customWidth="1"/>
    <col min="2819" max="2820" width="20.09765625" style="55" customWidth="1"/>
    <col min="2821" max="2821" width="5.19921875" style="55" bestFit="1" customWidth="1"/>
    <col min="2822" max="2823" width="10.59765625" style="55" customWidth="1"/>
    <col min="2824" max="2824" width="16.19921875" style="55" customWidth="1"/>
    <col min="2825" max="2825" width="10.59765625" style="55" customWidth="1"/>
    <col min="2826" max="3072" width="8.796875" style="55"/>
    <col min="3073" max="3074" width="3.796875" style="55" customWidth="1"/>
    <col min="3075" max="3076" width="20.09765625" style="55" customWidth="1"/>
    <col min="3077" max="3077" width="5.19921875" style="55" bestFit="1" customWidth="1"/>
    <col min="3078" max="3079" width="10.59765625" style="55" customWidth="1"/>
    <col min="3080" max="3080" width="16.19921875" style="55" customWidth="1"/>
    <col min="3081" max="3081" width="10.59765625" style="55" customWidth="1"/>
    <col min="3082" max="3328" width="8.796875" style="55"/>
    <col min="3329" max="3330" width="3.796875" style="55" customWidth="1"/>
    <col min="3331" max="3332" width="20.09765625" style="55" customWidth="1"/>
    <col min="3333" max="3333" width="5.19921875" style="55" bestFit="1" customWidth="1"/>
    <col min="3334" max="3335" width="10.59765625" style="55" customWidth="1"/>
    <col min="3336" max="3336" width="16.19921875" style="55" customWidth="1"/>
    <col min="3337" max="3337" width="10.59765625" style="55" customWidth="1"/>
    <col min="3338" max="3584" width="8.796875" style="55"/>
    <col min="3585" max="3586" width="3.796875" style="55" customWidth="1"/>
    <col min="3587" max="3588" width="20.09765625" style="55" customWidth="1"/>
    <col min="3589" max="3589" width="5.19921875" style="55" bestFit="1" customWidth="1"/>
    <col min="3590" max="3591" width="10.59765625" style="55" customWidth="1"/>
    <col min="3592" max="3592" width="16.19921875" style="55" customWidth="1"/>
    <col min="3593" max="3593" width="10.59765625" style="55" customWidth="1"/>
    <col min="3594" max="3840" width="8.796875" style="55"/>
    <col min="3841" max="3842" width="3.796875" style="55" customWidth="1"/>
    <col min="3843" max="3844" width="20.09765625" style="55" customWidth="1"/>
    <col min="3845" max="3845" width="5.19921875" style="55" bestFit="1" customWidth="1"/>
    <col min="3846" max="3847" width="10.59765625" style="55" customWidth="1"/>
    <col min="3848" max="3848" width="16.19921875" style="55" customWidth="1"/>
    <col min="3849" max="3849" width="10.59765625" style="55" customWidth="1"/>
    <col min="3850" max="4096" width="8.796875" style="55"/>
    <col min="4097" max="4098" width="3.796875" style="55" customWidth="1"/>
    <col min="4099" max="4100" width="20.09765625" style="55" customWidth="1"/>
    <col min="4101" max="4101" width="5.19921875" style="55" bestFit="1" customWidth="1"/>
    <col min="4102" max="4103" width="10.59765625" style="55" customWidth="1"/>
    <col min="4104" max="4104" width="16.19921875" style="55" customWidth="1"/>
    <col min="4105" max="4105" width="10.59765625" style="55" customWidth="1"/>
    <col min="4106" max="4352" width="8.796875" style="55"/>
    <col min="4353" max="4354" width="3.796875" style="55" customWidth="1"/>
    <col min="4355" max="4356" width="20.09765625" style="55" customWidth="1"/>
    <col min="4357" max="4357" width="5.19921875" style="55" bestFit="1" customWidth="1"/>
    <col min="4358" max="4359" width="10.59765625" style="55" customWidth="1"/>
    <col min="4360" max="4360" width="16.19921875" style="55" customWidth="1"/>
    <col min="4361" max="4361" width="10.59765625" style="55" customWidth="1"/>
    <col min="4362" max="4608" width="8.796875" style="55"/>
    <col min="4609" max="4610" width="3.796875" style="55" customWidth="1"/>
    <col min="4611" max="4612" width="20.09765625" style="55" customWidth="1"/>
    <col min="4613" max="4613" width="5.19921875" style="55" bestFit="1" customWidth="1"/>
    <col min="4614" max="4615" width="10.59765625" style="55" customWidth="1"/>
    <col min="4616" max="4616" width="16.19921875" style="55" customWidth="1"/>
    <col min="4617" max="4617" width="10.59765625" style="55" customWidth="1"/>
    <col min="4618" max="4864" width="8.796875" style="55"/>
    <col min="4865" max="4866" width="3.796875" style="55" customWidth="1"/>
    <col min="4867" max="4868" width="20.09765625" style="55" customWidth="1"/>
    <col min="4869" max="4869" width="5.19921875" style="55" bestFit="1" customWidth="1"/>
    <col min="4870" max="4871" width="10.59765625" style="55" customWidth="1"/>
    <col min="4872" max="4872" width="16.19921875" style="55" customWidth="1"/>
    <col min="4873" max="4873" width="10.59765625" style="55" customWidth="1"/>
    <col min="4874" max="5120" width="8.796875" style="55"/>
    <col min="5121" max="5122" width="3.796875" style="55" customWidth="1"/>
    <col min="5123" max="5124" width="20.09765625" style="55" customWidth="1"/>
    <col min="5125" max="5125" width="5.19921875" style="55" bestFit="1" customWidth="1"/>
    <col min="5126" max="5127" width="10.59765625" style="55" customWidth="1"/>
    <col min="5128" max="5128" width="16.19921875" style="55" customWidth="1"/>
    <col min="5129" max="5129" width="10.59765625" style="55" customWidth="1"/>
    <col min="5130" max="5376" width="8.796875" style="55"/>
    <col min="5377" max="5378" width="3.796875" style="55" customWidth="1"/>
    <col min="5379" max="5380" width="20.09765625" style="55" customWidth="1"/>
    <col min="5381" max="5381" width="5.19921875" style="55" bestFit="1" customWidth="1"/>
    <col min="5382" max="5383" width="10.59765625" style="55" customWidth="1"/>
    <col min="5384" max="5384" width="16.19921875" style="55" customWidth="1"/>
    <col min="5385" max="5385" width="10.59765625" style="55" customWidth="1"/>
    <col min="5386" max="5632" width="8.796875" style="55"/>
    <col min="5633" max="5634" width="3.796875" style="55" customWidth="1"/>
    <col min="5635" max="5636" width="20.09765625" style="55" customWidth="1"/>
    <col min="5637" max="5637" width="5.19921875" style="55" bestFit="1" customWidth="1"/>
    <col min="5638" max="5639" width="10.59765625" style="55" customWidth="1"/>
    <col min="5640" max="5640" width="16.19921875" style="55" customWidth="1"/>
    <col min="5641" max="5641" width="10.59765625" style="55" customWidth="1"/>
    <col min="5642" max="5888" width="8.796875" style="55"/>
    <col min="5889" max="5890" width="3.796875" style="55" customWidth="1"/>
    <col min="5891" max="5892" width="20.09765625" style="55" customWidth="1"/>
    <col min="5893" max="5893" width="5.19921875" style="55" bestFit="1" customWidth="1"/>
    <col min="5894" max="5895" width="10.59765625" style="55" customWidth="1"/>
    <col min="5896" max="5896" width="16.19921875" style="55" customWidth="1"/>
    <col min="5897" max="5897" width="10.59765625" style="55" customWidth="1"/>
    <col min="5898" max="6144" width="8.796875" style="55"/>
    <col min="6145" max="6146" width="3.796875" style="55" customWidth="1"/>
    <col min="6147" max="6148" width="20.09765625" style="55" customWidth="1"/>
    <col min="6149" max="6149" width="5.19921875" style="55" bestFit="1" customWidth="1"/>
    <col min="6150" max="6151" width="10.59765625" style="55" customWidth="1"/>
    <col min="6152" max="6152" width="16.19921875" style="55" customWidth="1"/>
    <col min="6153" max="6153" width="10.59765625" style="55" customWidth="1"/>
    <col min="6154" max="6400" width="8.796875" style="55"/>
    <col min="6401" max="6402" width="3.796875" style="55" customWidth="1"/>
    <col min="6403" max="6404" width="20.09765625" style="55" customWidth="1"/>
    <col min="6405" max="6405" width="5.19921875" style="55" bestFit="1" customWidth="1"/>
    <col min="6406" max="6407" width="10.59765625" style="55" customWidth="1"/>
    <col min="6408" max="6408" width="16.19921875" style="55" customWidth="1"/>
    <col min="6409" max="6409" width="10.59765625" style="55" customWidth="1"/>
    <col min="6410" max="6656" width="8.796875" style="55"/>
    <col min="6657" max="6658" width="3.796875" style="55" customWidth="1"/>
    <col min="6659" max="6660" width="20.09765625" style="55" customWidth="1"/>
    <col min="6661" max="6661" width="5.19921875" style="55" bestFit="1" customWidth="1"/>
    <col min="6662" max="6663" width="10.59765625" style="55" customWidth="1"/>
    <col min="6664" max="6664" width="16.19921875" style="55" customWidth="1"/>
    <col min="6665" max="6665" width="10.59765625" style="55" customWidth="1"/>
    <col min="6666" max="6912" width="8.796875" style="55"/>
    <col min="6913" max="6914" width="3.796875" style="55" customWidth="1"/>
    <col min="6915" max="6916" width="20.09765625" style="55" customWidth="1"/>
    <col min="6917" max="6917" width="5.19921875" style="55" bestFit="1" customWidth="1"/>
    <col min="6918" max="6919" width="10.59765625" style="55" customWidth="1"/>
    <col min="6920" max="6920" width="16.19921875" style="55" customWidth="1"/>
    <col min="6921" max="6921" width="10.59765625" style="55" customWidth="1"/>
    <col min="6922" max="7168" width="8.796875" style="55"/>
    <col min="7169" max="7170" width="3.796875" style="55" customWidth="1"/>
    <col min="7171" max="7172" width="20.09765625" style="55" customWidth="1"/>
    <col min="7173" max="7173" width="5.19921875" style="55" bestFit="1" customWidth="1"/>
    <col min="7174" max="7175" width="10.59765625" style="55" customWidth="1"/>
    <col min="7176" max="7176" width="16.19921875" style="55" customWidth="1"/>
    <col min="7177" max="7177" width="10.59765625" style="55" customWidth="1"/>
    <col min="7178" max="7424" width="8.796875" style="55"/>
    <col min="7425" max="7426" width="3.796875" style="55" customWidth="1"/>
    <col min="7427" max="7428" width="20.09765625" style="55" customWidth="1"/>
    <col min="7429" max="7429" width="5.19921875" style="55" bestFit="1" customWidth="1"/>
    <col min="7430" max="7431" width="10.59765625" style="55" customWidth="1"/>
    <col min="7432" max="7432" width="16.19921875" style="55" customWidth="1"/>
    <col min="7433" max="7433" width="10.59765625" style="55" customWidth="1"/>
    <col min="7434" max="7680" width="8.796875" style="55"/>
    <col min="7681" max="7682" width="3.796875" style="55" customWidth="1"/>
    <col min="7683" max="7684" width="20.09765625" style="55" customWidth="1"/>
    <col min="7685" max="7685" width="5.19921875" style="55" bestFit="1" customWidth="1"/>
    <col min="7686" max="7687" width="10.59765625" style="55" customWidth="1"/>
    <col min="7688" max="7688" width="16.19921875" style="55" customWidth="1"/>
    <col min="7689" max="7689" width="10.59765625" style="55" customWidth="1"/>
    <col min="7690" max="7936" width="8.796875" style="55"/>
    <col min="7937" max="7938" width="3.796875" style="55" customWidth="1"/>
    <col min="7939" max="7940" width="20.09765625" style="55" customWidth="1"/>
    <col min="7941" max="7941" width="5.19921875" style="55" bestFit="1" customWidth="1"/>
    <col min="7942" max="7943" width="10.59765625" style="55" customWidth="1"/>
    <col min="7944" max="7944" width="16.19921875" style="55" customWidth="1"/>
    <col min="7945" max="7945" width="10.59765625" style="55" customWidth="1"/>
    <col min="7946" max="8192" width="8.796875" style="55"/>
    <col min="8193" max="8194" width="3.796875" style="55" customWidth="1"/>
    <col min="8195" max="8196" width="20.09765625" style="55" customWidth="1"/>
    <col min="8197" max="8197" width="5.19921875" style="55" bestFit="1" customWidth="1"/>
    <col min="8198" max="8199" width="10.59765625" style="55" customWidth="1"/>
    <col min="8200" max="8200" width="16.19921875" style="55" customWidth="1"/>
    <col min="8201" max="8201" width="10.59765625" style="55" customWidth="1"/>
    <col min="8202" max="8448" width="8.796875" style="55"/>
    <col min="8449" max="8450" width="3.796875" style="55" customWidth="1"/>
    <col min="8451" max="8452" width="20.09765625" style="55" customWidth="1"/>
    <col min="8453" max="8453" width="5.19921875" style="55" bestFit="1" customWidth="1"/>
    <col min="8454" max="8455" width="10.59765625" style="55" customWidth="1"/>
    <col min="8456" max="8456" width="16.19921875" style="55" customWidth="1"/>
    <col min="8457" max="8457" width="10.59765625" style="55" customWidth="1"/>
    <col min="8458" max="8704" width="8.796875" style="55"/>
    <col min="8705" max="8706" width="3.796875" style="55" customWidth="1"/>
    <col min="8707" max="8708" width="20.09765625" style="55" customWidth="1"/>
    <col min="8709" max="8709" width="5.19921875" style="55" bestFit="1" customWidth="1"/>
    <col min="8710" max="8711" width="10.59765625" style="55" customWidth="1"/>
    <col min="8712" max="8712" width="16.19921875" style="55" customWidth="1"/>
    <col min="8713" max="8713" width="10.59765625" style="55" customWidth="1"/>
    <col min="8714" max="8960" width="8.796875" style="55"/>
    <col min="8961" max="8962" width="3.796875" style="55" customWidth="1"/>
    <col min="8963" max="8964" width="20.09765625" style="55" customWidth="1"/>
    <col min="8965" max="8965" width="5.19921875" style="55" bestFit="1" customWidth="1"/>
    <col min="8966" max="8967" width="10.59765625" style="55" customWidth="1"/>
    <col min="8968" max="8968" width="16.19921875" style="55" customWidth="1"/>
    <col min="8969" max="8969" width="10.59765625" style="55" customWidth="1"/>
    <col min="8970" max="9216" width="8.796875" style="55"/>
    <col min="9217" max="9218" width="3.796875" style="55" customWidth="1"/>
    <col min="9219" max="9220" width="20.09765625" style="55" customWidth="1"/>
    <col min="9221" max="9221" width="5.19921875" style="55" bestFit="1" customWidth="1"/>
    <col min="9222" max="9223" width="10.59765625" style="55" customWidth="1"/>
    <col min="9224" max="9224" width="16.19921875" style="55" customWidth="1"/>
    <col min="9225" max="9225" width="10.59765625" style="55" customWidth="1"/>
    <col min="9226" max="9472" width="8.796875" style="55"/>
    <col min="9473" max="9474" width="3.796875" style="55" customWidth="1"/>
    <col min="9475" max="9476" width="20.09765625" style="55" customWidth="1"/>
    <col min="9477" max="9477" width="5.19921875" style="55" bestFit="1" customWidth="1"/>
    <col min="9478" max="9479" width="10.59765625" style="55" customWidth="1"/>
    <col min="9480" max="9480" width="16.19921875" style="55" customWidth="1"/>
    <col min="9481" max="9481" width="10.59765625" style="55" customWidth="1"/>
    <col min="9482" max="9728" width="8.796875" style="55"/>
    <col min="9729" max="9730" width="3.796875" style="55" customWidth="1"/>
    <col min="9731" max="9732" width="20.09765625" style="55" customWidth="1"/>
    <col min="9733" max="9733" width="5.19921875" style="55" bestFit="1" customWidth="1"/>
    <col min="9734" max="9735" width="10.59765625" style="55" customWidth="1"/>
    <col min="9736" max="9736" width="16.19921875" style="55" customWidth="1"/>
    <col min="9737" max="9737" width="10.59765625" style="55" customWidth="1"/>
    <col min="9738" max="9984" width="8.796875" style="55"/>
    <col min="9985" max="9986" width="3.796875" style="55" customWidth="1"/>
    <col min="9987" max="9988" width="20.09765625" style="55" customWidth="1"/>
    <col min="9989" max="9989" width="5.19921875" style="55" bestFit="1" customWidth="1"/>
    <col min="9990" max="9991" width="10.59765625" style="55" customWidth="1"/>
    <col min="9992" max="9992" width="16.19921875" style="55" customWidth="1"/>
    <col min="9993" max="9993" width="10.59765625" style="55" customWidth="1"/>
    <col min="9994" max="10240" width="8.796875" style="55"/>
    <col min="10241" max="10242" width="3.796875" style="55" customWidth="1"/>
    <col min="10243" max="10244" width="20.09765625" style="55" customWidth="1"/>
    <col min="10245" max="10245" width="5.19921875" style="55" bestFit="1" customWidth="1"/>
    <col min="10246" max="10247" width="10.59765625" style="55" customWidth="1"/>
    <col min="10248" max="10248" width="16.19921875" style="55" customWidth="1"/>
    <col min="10249" max="10249" width="10.59765625" style="55" customWidth="1"/>
    <col min="10250" max="10496" width="8.796875" style="55"/>
    <col min="10497" max="10498" width="3.796875" style="55" customWidth="1"/>
    <col min="10499" max="10500" width="20.09765625" style="55" customWidth="1"/>
    <col min="10501" max="10501" width="5.19921875" style="55" bestFit="1" customWidth="1"/>
    <col min="10502" max="10503" width="10.59765625" style="55" customWidth="1"/>
    <col min="10504" max="10504" width="16.19921875" style="55" customWidth="1"/>
    <col min="10505" max="10505" width="10.59765625" style="55" customWidth="1"/>
    <col min="10506" max="10752" width="8.796875" style="55"/>
    <col min="10753" max="10754" width="3.796875" style="55" customWidth="1"/>
    <col min="10755" max="10756" width="20.09765625" style="55" customWidth="1"/>
    <col min="10757" max="10757" width="5.19921875" style="55" bestFit="1" customWidth="1"/>
    <col min="10758" max="10759" width="10.59765625" style="55" customWidth="1"/>
    <col min="10760" max="10760" width="16.19921875" style="55" customWidth="1"/>
    <col min="10761" max="10761" width="10.59765625" style="55" customWidth="1"/>
    <col min="10762" max="11008" width="8.796875" style="55"/>
    <col min="11009" max="11010" width="3.796875" style="55" customWidth="1"/>
    <col min="11011" max="11012" width="20.09765625" style="55" customWidth="1"/>
    <col min="11013" max="11013" width="5.19921875" style="55" bestFit="1" customWidth="1"/>
    <col min="11014" max="11015" width="10.59765625" style="55" customWidth="1"/>
    <col min="11016" max="11016" width="16.19921875" style="55" customWidth="1"/>
    <col min="11017" max="11017" width="10.59765625" style="55" customWidth="1"/>
    <col min="11018" max="11264" width="8.796875" style="55"/>
    <col min="11265" max="11266" width="3.796875" style="55" customWidth="1"/>
    <col min="11267" max="11268" width="20.09765625" style="55" customWidth="1"/>
    <col min="11269" max="11269" width="5.19921875" style="55" bestFit="1" customWidth="1"/>
    <col min="11270" max="11271" width="10.59765625" style="55" customWidth="1"/>
    <col min="11272" max="11272" width="16.19921875" style="55" customWidth="1"/>
    <col min="11273" max="11273" width="10.59765625" style="55" customWidth="1"/>
    <col min="11274" max="11520" width="8.796875" style="55"/>
    <col min="11521" max="11522" width="3.796875" style="55" customWidth="1"/>
    <col min="11523" max="11524" width="20.09765625" style="55" customWidth="1"/>
    <col min="11525" max="11525" width="5.19921875" style="55" bestFit="1" customWidth="1"/>
    <col min="11526" max="11527" width="10.59765625" style="55" customWidth="1"/>
    <col min="11528" max="11528" width="16.19921875" style="55" customWidth="1"/>
    <col min="11529" max="11529" width="10.59765625" style="55" customWidth="1"/>
    <col min="11530" max="11776" width="8.796875" style="55"/>
    <col min="11777" max="11778" width="3.796875" style="55" customWidth="1"/>
    <col min="11779" max="11780" width="20.09765625" style="55" customWidth="1"/>
    <col min="11781" max="11781" width="5.19921875" style="55" bestFit="1" customWidth="1"/>
    <col min="11782" max="11783" width="10.59765625" style="55" customWidth="1"/>
    <col min="11784" max="11784" width="16.19921875" style="55" customWidth="1"/>
    <col min="11785" max="11785" width="10.59765625" style="55" customWidth="1"/>
    <col min="11786" max="12032" width="8.796875" style="55"/>
    <col min="12033" max="12034" width="3.796875" style="55" customWidth="1"/>
    <col min="12035" max="12036" width="20.09765625" style="55" customWidth="1"/>
    <col min="12037" max="12037" width="5.19921875" style="55" bestFit="1" customWidth="1"/>
    <col min="12038" max="12039" width="10.59765625" style="55" customWidth="1"/>
    <col min="12040" max="12040" width="16.19921875" style="55" customWidth="1"/>
    <col min="12041" max="12041" width="10.59765625" style="55" customWidth="1"/>
    <col min="12042" max="12288" width="8.796875" style="55"/>
    <col min="12289" max="12290" width="3.796875" style="55" customWidth="1"/>
    <col min="12291" max="12292" width="20.09765625" style="55" customWidth="1"/>
    <col min="12293" max="12293" width="5.19921875" style="55" bestFit="1" customWidth="1"/>
    <col min="12294" max="12295" width="10.59765625" style="55" customWidth="1"/>
    <col min="12296" max="12296" width="16.19921875" style="55" customWidth="1"/>
    <col min="12297" max="12297" width="10.59765625" style="55" customWidth="1"/>
    <col min="12298" max="12544" width="8.796875" style="55"/>
    <col min="12545" max="12546" width="3.796875" style="55" customWidth="1"/>
    <col min="12547" max="12548" width="20.09765625" style="55" customWidth="1"/>
    <col min="12549" max="12549" width="5.19921875" style="55" bestFit="1" customWidth="1"/>
    <col min="12550" max="12551" width="10.59765625" style="55" customWidth="1"/>
    <col min="12552" max="12552" width="16.19921875" style="55" customWidth="1"/>
    <col min="12553" max="12553" width="10.59765625" style="55" customWidth="1"/>
    <col min="12554" max="12800" width="8.796875" style="55"/>
    <col min="12801" max="12802" width="3.796875" style="55" customWidth="1"/>
    <col min="12803" max="12804" width="20.09765625" style="55" customWidth="1"/>
    <col min="12805" max="12805" width="5.19921875" style="55" bestFit="1" customWidth="1"/>
    <col min="12806" max="12807" width="10.59765625" style="55" customWidth="1"/>
    <col min="12808" max="12808" width="16.19921875" style="55" customWidth="1"/>
    <col min="12809" max="12809" width="10.59765625" style="55" customWidth="1"/>
    <col min="12810" max="13056" width="8.796875" style="55"/>
    <col min="13057" max="13058" width="3.796875" style="55" customWidth="1"/>
    <col min="13059" max="13060" width="20.09765625" style="55" customWidth="1"/>
    <col min="13061" max="13061" width="5.19921875" style="55" bestFit="1" customWidth="1"/>
    <col min="13062" max="13063" width="10.59765625" style="55" customWidth="1"/>
    <col min="13064" max="13064" width="16.19921875" style="55" customWidth="1"/>
    <col min="13065" max="13065" width="10.59765625" style="55" customWidth="1"/>
    <col min="13066" max="13312" width="8.796875" style="55"/>
    <col min="13313" max="13314" width="3.796875" style="55" customWidth="1"/>
    <col min="13315" max="13316" width="20.09765625" style="55" customWidth="1"/>
    <col min="13317" max="13317" width="5.19921875" style="55" bestFit="1" customWidth="1"/>
    <col min="13318" max="13319" width="10.59765625" style="55" customWidth="1"/>
    <col min="13320" max="13320" width="16.19921875" style="55" customWidth="1"/>
    <col min="13321" max="13321" width="10.59765625" style="55" customWidth="1"/>
    <col min="13322" max="13568" width="8.796875" style="55"/>
    <col min="13569" max="13570" width="3.796875" style="55" customWidth="1"/>
    <col min="13571" max="13572" width="20.09765625" style="55" customWidth="1"/>
    <col min="13573" max="13573" width="5.19921875" style="55" bestFit="1" customWidth="1"/>
    <col min="13574" max="13575" width="10.59765625" style="55" customWidth="1"/>
    <col min="13576" max="13576" width="16.19921875" style="55" customWidth="1"/>
    <col min="13577" max="13577" width="10.59765625" style="55" customWidth="1"/>
    <col min="13578" max="13824" width="8.796875" style="55"/>
    <col min="13825" max="13826" width="3.796875" style="55" customWidth="1"/>
    <col min="13827" max="13828" width="20.09765625" style="55" customWidth="1"/>
    <col min="13829" max="13829" width="5.19921875" style="55" bestFit="1" customWidth="1"/>
    <col min="13830" max="13831" width="10.59765625" style="55" customWidth="1"/>
    <col min="13832" max="13832" width="16.19921875" style="55" customWidth="1"/>
    <col min="13833" max="13833" width="10.59765625" style="55" customWidth="1"/>
    <col min="13834" max="14080" width="8.796875" style="55"/>
    <col min="14081" max="14082" width="3.796875" style="55" customWidth="1"/>
    <col min="14083" max="14084" width="20.09765625" style="55" customWidth="1"/>
    <col min="14085" max="14085" width="5.19921875" style="55" bestFit="1" customWidth="1"/>
    <col min="14086" max="14087" width="10.59765625" style="55" customWidth="1"/>
    <col min="14088" max="14088" width="16.19921875" style="55" customWidth="1"/>
    <col min="14089" max="14089" width="10.59765625" style="55" customWidth="1"/>
    <col min="14090" max="14336" width="8.796875" style="55"/>
    <col min="14337" max="14338" width="3.796875" style="55" customWidth="1"/>
    <col min="14339" max="14340" width="20.09765625" style="55" customWidth="1"/>
    <col min="14341" max="14341" width="5.19921875" style="55" bestFit="1" customWidth="1"/>
    <col min="14342" max="14343" width="10.59765625" style="55" customWidth="1"/>
    <col min="14344" max="14344" width="16.19921875" style="55" customWidth="1"/>
    <col min="14345" max="14345" width="10.59765625" style="55" customWidth="1"/>
    <col min="14346" max="14592" width="8.796875" style="55"/>
    <col min="14593" max="14594" width="3.796875" style="55" customWidth="1"/>
    <col min="14595" max="14596" width="20.09765625" style="55" customWidth="1"/>
    <col min="14597" max="14597" width="5.19921875" style="55" bestFit="1" customWidth="1"/>
    <col min="14598" max="14599" width="10.59765625" style="55" customWidth="1"/>
    <col min="14600" max="14600" width="16.19921875" style="55" customWidth="1"/>
    <col min="14601" max="14601" width="10.59765625" style="55" customWidth="1"/>
    <col min="14602" max="14848" width="8.796875" style="55"/>
    <col min="14849" max="14850" width="3.796875" style="55" customWidth="1"/>
    <col min="14851" max="14852" width="20.09765625" style="55" customWidth="1"/>
    <col min="14853" max="14853" width="5.19921875" style="55" bestFit="1" customWidth="1"/>
    <col min="14854" max="14855" width="10.59765625" style="55" customWidth="1"/>
    <col min="14856" max="14856" width="16.19921875" style="55" customWidth="1"/>
    <col min="14857" max="14857" width="10.59765625" style="55" customWidth="1"/>
    <col min="14858" max="15104" width="8.796875" style="55"/>
    <col min="15105" max="15106" width="3.796875" style="55" customWidth="1"/>
    <col min="15107" max="15108" width="20.09765625" style="55" customWidth="1"/>
    <col min="15109" max="15109" width="5.19921875" style="55" bestFit="1" customWidth="1"/>
    <col min="15110" max="15111" width="10.59765625" style="55" customWidth="1"/>
    <col min="15112" max="15112" width="16.19921875" style="55" customWidth="1"/>
    <col min="15113" max="15113" width="10.59765625" style="55" customWidth="1"/>
    <col min="15114" max="15360" width="8.796875" style="55"/>
    <col min="15361" max="15362" width="3.796875" style="55" customWidth="1"/>
    <col min="15363" max="15364" width="20.09765625" style="55" customWidth="1"/>
    <col min="15365" max="15365" width="5.19921875" style="55" bestFit="1" customWidth="1"/>
    <col min="15366" max="15367" width="10.59765625" style="55" customWidth="1"/>
    <col min="15368" max="15368" width="16.19921875" style="55" customWidth="1"/>
    <col min="15369" max="15369" width="10.59765625" style="55" customWidth="1"/>
    <col min="15370" max="15616" width="8.796875" style="55"/>
    <col min="15617" max="15618" width="3.796875" style="55" customWidth="1"/>
    <col min="15619" max="15620" width="20.09765625" style="55" customWidth="1"/>
    <col min="15621" max="15621" width="5.19921875" style="55" bestFit="1" customWidth="1"/>
    <col min="15622" max="15623" width="10.59765625" style="55" customWidth="1"/>
    <col min="15624" max="15624" width="16.19921875" style="55" customWidth="1"/>
    <col min="15625" max="15625" width="10.59765625" style="55" customWidth="1"/>
    <col min="15626" max="15872" width="8.796875" style="55"/>
    <col min="15873" max="15874" width="3.796875" style="55" customWidth="1"/>
    <col min="15875" max="15876" width="20.09765625" style="55" customWidth="1"/>
    <col min="15877" max="15877" width="5.19921875" style="55" bestFit="1" customWidth="1"/>
    <col min="15878" max="15879" width="10.59765625" style="55" customWidth="1"/>
    <col min="15880" max="15880" width="16.19921875" style="55" customWidth="1"/>
    <col min="15881" max="15881" width="10.59765625" style="55" customWidth="1"/>
    <col min="15882" max="16128" width="8.796875" style="55"/>
    <col min="16129" max="16130" width="3.796875" style="55" customWidth="1"/>
    <col min="16131" max="16132" width="20.09765625" style="55" customWidth="1"/>
    <col min="16133" max="16133" width="5.19921875" style="55" bestFit="1" customWidth="1"/>
    <col min="16134" max="16135" width="10.59765625" style="55" customWidth="1"/>
    <col min="16136" max="16136" width="16.19921875" style="55" customWidth="1"/>
    <col min="16137" max="16137" width="10.59765625" style="55" customWidth="1"/>
    <col min="16138" max="16384" width="8.796875" style="55"/>
  </cols>
  <sheetData>
    <row r="1" spans="1:9" ht="26.25" customHeight="1">
      <c r="H1" s="298">
        <v>46090</v>
      </c>
      <c r="I1" s="298"/>
    </row>
    <row r="2" spans="1:9" ht="37.5" customHeight="1">
      <c r="A2" s="299" t="s">
        <v>134</v>
      </c>
      <c r="B2" s="299"/>
      <c r="C2" s="299"/>
      <c r="D2" s="299"/>
      <c r="E2" s="299"/>
      <c r="F2" s="299"/>
      <c r="G2" s="299"/>
      <c r="H2" s="299"/>
      <c r="I2" s="299"/>
    </row>
    <row r="3" spans="1:9" ht="25.5" customHeight="1">
      <c r="A3" s="56"/>
      <c r="B3" s="56"/>
      <c r="C3" s="56"/>
      <c r="D3" s="56"/>
      <c r="E3" s="56"/>
      <c r="F3" s="56"/>
      <c r="G3" s="56"/>
      <c r="H3" s="56"/>
      <c r="I3" s="56"/>
    </row>
    <row r="4" spans="1:9" ht="19.2">
      <c r="A4" s="56"/>
      <c r="B4" s="56"/>
      <c r="C4" s="56"/>
      <c r="D4" s="56"/>
      <c r="E4" s="56"/>
      <c r="F4" s="56"/>
      <c r="G4" s="57" t="s">
        <v>121</v>
      </c>
      <c r="H4" s="300" t="str">
        <f>IF(①見積書!G3="","",①見積書!G3)</f>
        <v/>
      </c>
      <c r="I4" s="300"/>
    </row>
    <row r="6" spans="1:9">
      <c r="A6" s="301" t="s">
        <v>115</v>
      </c>
      <c r="B6" s="302"/>
      <c r="C6" s="305" t="s">
        <v>122</v>
      </c>
      <c r="D6" s="305" t="s">
        <v>123</v>
      </c>
      <c r="E6" s="305" t="s">
        <v>103</v>
      </c>
      <c r="F6" s="305" t="s">
        <v>104</v>
      </c>
      <c r="G6" s="305" t="s">
        <v>105</v>
      </c>
      <c r="H6" s="305" t="s">
        <v>106</v>
      </c>
      <c r="I6" s="305" t="s">
        <v>108</v>
      </c>
    </row>
    <row r="7" spans="1:9">
      <c r="A7" s="303"/>
      <c r="B7" s="304"/>
      <c r="C7" s="305"/>
      <c r="D7" s="305"/>
      <c r="E7" s="305"/>
      <c r="F7" s="305"/>
      <c r="G7" s="305"/>
      <c r="H7" s="305"/>
      <c r="I7" s="305"/>
    </row>
    <row r="8" spans="1:9" ht="30" customHeight="1">
      <c r="A8" s="296"/>
      <c r="B8" s="297"/>
      <c r="C8" s="58"/>
      <c r="D8" s="58"/>
      <c r="E8" s="58"/>
      <c r="F8" s="58"/>
      <c r="G8" s="58"/>
      <c r="H8" s="58"/>
      <c r="I8" s="58"/>
    </row>
    <row r="9" spans="1:9" ht="30" customHeight="1">
      <c r="A9" s="296"/>
      <c r="B9" s="297"/>
      <c r="C9" s="59" t="s">
        <v>135</v>
      </c>
      <c r="D9" s="60"/>
      <c r="E9" s="58"/>
      <c r="F9" s="58"/>
      <c r="G9" s="58"/>
      <c r="H9" s="58"/>
      <c r="I9" s="58"/>
    </row>
    <row r="10" spans="1:9" ht="30" customHeight="1">
      <c r="A10" s="296"/>
      <c r="B10" s="297"/>
      <c r="C10" s="59" t="s">
        <v>125</v>
      </c>
      <c r="D10" s="61"/>
      <c r="E10" s="62" t="s">
        <v>65</v>
      </c>
      <c r="F10" s="63">
        <v>1</v>
      </c>
      <c r="G10" s="64"/>
      <c r="H10" s="98">
        <f>IF(F10="","",F10*G10)</f>
        <v>0</v>
      </c>
      <c r="I10" s="58"/>
    </row>
    <row r="11" spans="1:9" ht="30" customHeight="1">
      <c r="A11" s="296"/>
      <c r="B11" s="297"/>
      <c r="C11" s="59" t="s">
        <v>126</v>
      </c>
      <c r="D11" s="61"/>
      <c r="E11" s="62" t="s">
        <v>65</v>
      </c>
      <c r="F11" s="63">
        <v>1</v>
      </c>
      <c r="G11" s="64"/>
      <c r="H11" s="98">
        <f>IF(F11="","",F11*G11)</f>
        <v>0</v>
      </c>
      <c r="I11" s="58"/>
    </row>
    <row r="12" spans="1:9" ht="30" customHeight="1">
      <c r="A12" s="296"/>
      <c r="B12" s="297"/>
      <c r="C12" s="59" t="s">
        <v>127</v>
      </c>
      <c r="D12" s="61"/>
      <c r="E12" s="62" t="s">
        <v>65</v>
      </c>
      <c r="F12" s="63">
        <v>1</v>
      </c>
      <c r="G12" s="64"/>
      <c r="H12" s="98">
        <f t="shared" ref="H12:H22" si="0">IF(F12="","",F12*G12)</f>
        <v>0</v>
      </c>
      <c r="I12" s="58"/>
    </row>
    <row r="13" spans="1:9" ht="30" customHeight="1">
      <c r="A13" s="296"/>
      <c r="B13" s="297"/>
      <c r="C13" s="59" t="s">
        <v>128</v>
      </c>
      <c r="D13" s="61"/>
      <c r="E13" s="62" t="s">
        <v>65</v>
      </c>
      <c r="F13" s="63">
        <v>1</v>
      </c>
      <c r="G13" s="64"/>
      <c r="H13" s="98">
        <f t="shared" si="0"/>
        <v>0</v>
      </c>
      <c r="I13" s="58"/>
    </row>
    <row r="14" spans="1:9" ht="30" customHeight="1">
      <c r="A14" s="296"/>
      <c r="B14" s="297"/>
      <c r="C14" s="59" t="s">
        <v>129</v>
      </c>
      <c r="D14" s="65"/>
      <c r="E14" s="62" t="s">
        <v>65</v>
      </c>
      <c r="F14" s="63">
        <v>1</v>
      </c>
      <c r="G14" s="66"/>
      <c r="H14" s="98">
        <f t="shared" si="0"/>
        <v>0</v>
      </c>
      <c r="I14" s="58"/>
    </row>
    <row r="15" spans="1:9" ht="30" customHeight="1">
      <c r="A15" s="296"/>
      <c r="B15" s="297"/>
      <c r="C15" s="59"/>
      <c r="D15" s="96"/>
      <c r="E15" s="97"/>
      <c r="F15" s="63"/>
      <c r="G15" s="66"/>
      <c r="H15" s="98" t="str">
        <f t="shared" si="0"/>
        <v/>
      </c>
      <c r="I15" s="58"/>
    </row>
    <row r="16" spans="1:9" ht="30" customHeight="1">
      <c r="A16" s="296"/>
      <c r="B16" s="297"/>
      <c r="C16" s="59"/>
      <c r="D16" s="96"/>
      <c r="E16" s="97"/>
      <c r="F16" s="63"/>
      <c r="G16" s="66"/>
      <c r="H16" s="98" t="str">
        <f t="shared" si="0"/>
        <v/>
      </c>
      <c r="I16" s="58"/>
    </row>
    <row r="17" spans="1:12" ht="30" customHeight="1">
      <c r="A17" s="296"/>
      <c r="B17" s="297"/>
      <c r="C17" s="59"/>
      <c r="D17" s="61"/>
      <c r="E17" s="62"/>
      <c r="F17" s="63"/>
      <c r="G17" s="66"/>
      <c r="H17" s="98" t="str">
        <f t="shared" si="0"/>
        <v/>
      </c>
      <c r="I17" s="58"/>
    </row>
    <row r="18" spans="1:12" ht="30" customHeight="1">
      <c r="A18" s="296"/>
      <c r="B18" s="297"/>
      <c r="C18" s="59"/>
      <c r="D18" s="61"/>
      <c r="E18" s="62"/>
      <c r="F18" s="63"/>
      <c r="G18" s="66"/>
      <c r="H18" s="98" t="str">
        <f t="shared" si="0"/>
        <v/>
      </c>
      <c r="I18" s="58"/>
    </row>
    <row r="19" spans="1:12" ht="30" customHeight="1">
      <c r="A19" s="296"/>
      <c r="B19" s="297"/>
      <c r="C19" s="59"/>
      <c r="D19" s="61"/>
      <c r="E19" s="62"/>
      <c r="F19" s="63"/>
      <c r="G19" s="66"/>
      <c r="H19" s="98" t="str">
        <f t="shared" si="0"/>
        <v/>
      </c>
      <c r="I19" s="58"/>
    </row>
    <row r="20" spans="1:12" ht="30" customHeight="1">
      <c r="A20" s="296"/>
      <c r="B20" s="297"/>
      <c r="C20" s="59"/>
      <c r="D20" s="61"/>
      <c r="E20" s="62"/>
      <c r="F20" s="68"/>
      <c r="G20" s="66"/>
      <c r="H20" s="98" t="str">
        <f t="shared" si="0"/>
        <v/>
      </c>
      <c r="I20" s="58"/>
    </row>
    <row r="21" spans="1:12" ht="30" customHeight="1">
      <c r="A21" s="296"/>
      <c r="B21" s="297"/>
      <c r="C21" s="59"/>
      <c r="D21" s="96"/>
      <c r="E21" s="97"/>
      <c r="F21" s="68"/>
      <c r="G21" s="66"/>
      <c r="H21" s="98" t="str">
        <f t="shared" si="0"/>
        <v/>
      </c>
      <c r="I21" s="58"/>
    </row>
    <row r="22" spans="1:12" ht="30" customHeight="1">
      <c r="A22" s="296"/>
      <c r="B22" s="297"/>
      <c r="C22" s="59"/>
      <c r="D22" s="65"/>
      <c r="E22" s="67"/>
      <c r="F22" s="68"/>
      <c r="G22" s="66"/>
      <c r="H22" s="98" t="str">
        <f t="shared" si="0"/>
        <v/>
      </c>
      <c r="I22" s="58"/>
    </row>
    <row r="23" spans="1:12" ht="30" customHeight="1">
      <c r="A23" s="296"/>
      <c r="B23" s="297"/>
      <c r="C23" s="61" t="s">
        <v>130</v>
      </c>
      <c r="D23" s="61"/>
      <c r="E23" s="62" t="s">
        <v>65</v>
      </c>
      <c r="F23" s="63">
        <v>1</v>
      </c>
      <c r="G23" s="64"/>
      <c r="H23" s="99">
        <f>SUM(H10:H22)</f>
        <v>0</v>
      </c>
      <c r="I23" s="58"/>
    </row>
    <row r="24" spans="1:12" ht="30" customHeight="1">
      <c r="A24" s="296"/>
      <c r="B24" s="297"/>
      <c r="C24" s="61" t="s">
        <v>124</v>
      </c>
      <c r="D24" s="61"/>
      <c r="E24" s="62" t="s">
        <v>65</v>
      </c>
      <c r="F24" s="63">
        <v>1</v>
      </c>
      <c r="G24" s="64"/>
      <c r="H24" s="99"/>
      <c r="I24" s="58"/>
    </row>
    <row r="25" spans="1:12" ht="30" customHeight="1">
      <c r="A25" s="296"/>
      <c r="B25" s="297"/>
      <c r="C25" s="61"/>
      <c r="D25" s="61"/>
      <c r="E25" s="62"/>
      <c r="F25" s="63"/>
      <c r="G25" s="64"/>
      <c r="H25" s="99"/>
      <c r="I25" s="58"/>
      <c r="K25" s="55" t="s">
        <v>137</v>
      </c>
    </row>
    <row r="26" spans="1:12" ht="30" customHeight="1">
      <c r="A26" s="296"/>
      <c r="B26" s="297"/>
      <c r="C26" s="62" t="s">
        <v>131</v>
      </c>
      <c r="D26" s="61"/>
      <c r="E26" s="62"/>
      <c r="F26" s="63"/>
      <c r="G26" s="64"/>
      <c r="H26" s="99">
        <f>H23+H24</f>
        <v>0</v>
      </c>
      <c r="I26" s="58"/>
      <c r="J26" s="69" t="s">
        <v>136</v>
      </c>
      <c r="K26" s="70" t="e">
        <f>H28/H26</f>
        <v>#DIV/0!</v>
      </c>
      <c r="L26" s="70"/>
    </row>
    <row r="27" spans="1:12" ht="30" customHeight="1">
      <c r="A27" s="296"/>
      <c r="B27" s="297"/>
      <c r="C27" s="62" t="s">
        <v>132</v>
      </c>
      <c r="D27" s="61"/>
      <c r="E27" s="62"/>
      <c r="F27" s="63"/>
      <c r="G27" s="64"/>
      <c r="H27" s="100"/>
      <c r="I27" s="58"/>
    </row>
    <row r="28" spans="1:12" ht="30" customHeight="1">
      <c r="A28" s="296"/>
      <c r="B28" s="297"/>
      <c r="C28" s="62" t="s">
        <v>133</v>
      </c>
      <c r="D28" s="58"/>
      <c r="E28" s="58"/>
      <c r="F28" s="58"/>
      <c r="G28" s="66"/>
      <c r="H28" s="99">
        <f>H26+H27</f>
        <v>0</v>
      </c>
      <c r="I28" s="58"/>
    </row>
  </sheetData>
  <mergeCells count="32">
    <mergeCell ref="A28:B28"/>
    <mergeCell ref="A15:B15"/>
    <mergeCell ref="A16:B16"/>
    <mergeCell ref="A21:B21"/>
    <mergeCell ref="A17:B17"/>
    <mergeCell ref="A24:B24"/>
    <mergeCell ref="A25:B25"/>
    <mergeCell ref="A26:B26"/>
    <mergeCell ref="A18:B18"/>
    <mergeCell ref="A27:B27"/>
    <mergeCell ref="A13:B13"/>
    <mergeCell ref="A14:B14"/>
    <mergeCell ref="A22:B22"/>
    <mergeCell ref="A23:B23"/>
    <mergeCell ref="A20:B20"/>
    <mergeCell ref="A19:B19"/>
    <mergeCell ref="A12:B12"/>
    <mergeCell ref="H1:I1"/>
    <mergeCell ref="A2:I2"/>
    <mergeCell ref="H4:I4"/>
    <mergeCell ref="A6:B7"/>
    <mergeCell ref="C6:C7"/>
    <mergeCell ref="D6:D7"/>
    <mergeCell ref="E6:E7"/>
    <mergeCell ref="F6:F7"/>
    <mergeCell ref="G6:G7"/>
    <mergeCell ref="H6:H7"/>
    <mergeCell ref="I6:I7"/>
    <mergeCell ref="A8:B8"/>
    <mergeCell ref="A9:B9"/>
    <mergeCell ref="A10:B10"/>
    <mergeCell ref="A11:B11"/>
  </mergeCells>
  <phoneticPr fontId="3"/>
  <printOptions horizontalCentered="1"/>
  <pageMargins left="0" right="0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30F78-2156-4142-B569-04CB5B62E469}">
  <dimension ref="A1:AZ41"/>
  <sheetViews>
    <sheetView showZeros="0" view="pageBreakPreview" zoomScale="74" zoomScaleNormal="100" zoomScaleSheetLayoutView="70" workbookViewId="0">
      <selection activeCell="R6" sqref="R6:Z6"/>
    </sheetView>
  </sheetViews>
  <sheetFormatPr defaultRowHeight="18"/>
  <cols>
    <col min="1" max="52" width="5.09765625" customWidth="1"/>
  </cols>
  <sheetData>
    <row r="1" spans="1:52" ht="33.75" customHeight="1" thickBot="1">
      <c r="A1" s="510" t="s">
        <v>36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1" t="s">
        <v>141</v>
      </c>
      <c r="AB1" s="511"/>
      <c r="AC1" s="511"/>
      <c r="AD1" s="511"/>
      <c r="AE1" s="511"/>
      <c r="AF1" s="511"/>
      <c r="AG1" s="511"/>
      <c r="AH1" s="511"/>
      <c r="AI1" s="511"/>
      <c r="AJ1" s="511"/>
      <c r="AK1" s="511"/>
      <c r="AL1" s="511"/>
      <c r="AM1" s="511"/>
      <c r="AN1" s="511"/>
      <c r="AO1" s="511"/>
      <c r="AP1" s="511"/>
      <c r="AQ1" s="511"/>
      <c r="AR1" s="511"/>
      <c r="AS1" s="511"/>
      <c r="AT1" s="511"/>
      <c r="AU1" s="511"/>
      <c r="AV1" s="511"/>
      <c r="AW1" s="511"/>
      <c r="AX1" s="511"/>
      <c r="AY1" s="511"/>
      <c r="AZ1" s="511"/>
    </row>
    <row r="2" spans="1:52" ht="24.75" customHeight="1" thickBo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512" t="s">
        <v>37</v>
      </c>
      <c r="R2" s="513"/>
      <c r="S2" s="514">
        <f>①見積書!W9</f>
        <v>0</v>
      </c>
      <c r="T2" s="515"/>
      <c r="U2" s="515"/>
      <c r="V2" s="516"/>
      <c r="W2" s="127"/>
      <c r="X2" s="121"/>
      <c r="Y2" s="121"/>
      <c r="Z2" s="121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517" t="s">
        <v>37</v>
      </c>
      <c r="AR2" s="518"/>
      <c r="AS2" s="519">
        <f>$S$2</f>
        <v>0</v>
      </c>
      <c r="AT2" s="520"/>
      <c r="AU2" s="520"/>
      <c r="AV2" s="521"/>
      <c r="AW2" s="128"/>
      <c r="AX2" s="128"/>
      <c r="AY2" s="128"/>
      <c r="AZ2" s="128"/>
    </row>
    <row r="3" spans="1:52" ht="48" customHeight="1">
      <c r="A3" s="522" t="s">
        <v>38</v>
      </c>
      <c r="B3" s="522"/>
      <c r="C3" s="522"/>
      <c r="D3" s="522"/>
      <c r="E3" s="523">
        <v>2026</v>
      </c>
      <c r="F3" s="523"/>
      <c r="G3" s="130" t="s">
        <v>3</v>
      </c>
      <c r="H3" s="131"/>
      <c r="I3" s="130" t="s">
        <v>4</v>
      </c>
      <c r="J3" s="131"/>
      <c r="K3" s="130" t="s">
        <v>5</v>
      </c>
      <c r="L3" s="121"/>
      <c r="M3" s="121"/>
      <c r="N3" s="121"/>
      <c r="O3" s="121"/>
      <c r="P3" s="121"/>
      <c r="Q3" s="121"/>
      <c r="R3" s="121"/>
      <c r="S3" s="132" t="s">
        <v>39</v>
      </c>
      <c r="T3" s="132"/>
      <c r="U3" s="121"/>
      <c r="V3" s="121"/>
      <c r="W3" s="121"/>
      <c r="X3" s="121"/>
      <c r="Y3" s="121"/>
      <c r="Z3" s="121"/>
      <c r="AA3" s="524" t="s">
        <v>38</v>
      </c>
      <c r="AB3" s="524"/>
      <c r="AC3" s="524"/>
      <c r="AD3" s="524"/>
      <c r="AE3" s="525">
        <f>$E3</f>
        <v>2026</v>
      </c>
      <c r="AF3" s="525"/>
      <c r="AG3" s="129" t="s">
        <v>3</v>
      </c>
      <c r="AH3" s="128">
        <f>$H3</f>
        <v>0</v>
      </c>
      <c r="AI3" s="129" t="s">
        <v>4</v>
      </c>
      <c r="AJ3" s="128">
        <f>$J3</f>
        <v>0</v>
      </c>
      <c r="AK3" s="129" t="s">
        <v>5</v>
      </c>
      <c r="AL3" s="128"/>
      <c r="AM3" s="128"/>
      <c r="AN3" s="128"/>
      <c r="AO3" s="128"/>
      <c r="AP3" s="128"/>
      <c r="AQ3" s="128"/>
      <c r="AR3" s="128"/>
      <c r="AS3" s="133" t="s">
        <v>40</v>
      </c>
      <c r="AT3" s="128"/>
      <c r="AU3" s="128"/>
      <c r="AV3" s="128"/>
      <c r="AW3" s="128"/>
      <c r="AX3" s="128"/>
      <c r="AY3" s="128"/>
      <c r="AZ3" s="128"/>
    </row>
    <row r="4" spans="1:52" ht="11.25" customHeight="1">
      <c r="A4" s="121"/>
      <c r="B4" s="121"/>
      <c r="C4" s="121"/>
      <c r="D4" s="121"/>
      <c r="E4" s="121"/>
      <c r="F4" s="121"/>
      <c r="G4" s="121"/>
      <c r="H4" s="121">
        <v>0</v>
      </c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</row>
    <row r="5" spans="1:52" ht="30" customHeight="1">
      <c r="A5" s="496" t="s">
        <v>41</v>
      </c>
      <c r="B5" s="496"/>
      <c r="C5" s="496"/>
      <c r="D5" s="496"/>
      <c r="E5" s="496"/>
      <c r="F5" s="496"/>
      <c r="G5" s="497" t="s">
        <v>42</v>
      </c>
      <c r="H5" s="497"/>
      <c r="I5" s="121"/>
      <c r="J5" s="121"/>
      <c r="K5" s="121"/>
      <c r="L5" s="121"/>
      <c r="M5" s="121"/>
      <c r="N5" s="121"/>
      <c r="O5" s="498" t="s">
        <v>43</v>
      </c>
      <c r="P5" s="499" t="s">
        <v>44</v>
      </c>
      <c r="Q5" s="499"/>
      <c r="R5" s="500">
        <f>①見積書!X10</f>
        <v>0</v>
      </c>
      <c r="S5" s="500"/>
      <c r="T5" s="500"/>
      <c r="U5" s="500"/>
      <c r="V5" s="500"/>
      <c r="W5" s="500"/>
      <c r="X5" s="500"/>
      <c r="Y5" s="500"/>
      <c r="Z5" s="500"/>
      <c r="AA5" s="501" t="str">
        <f>A5</f>
        <v>名鉄六合株式会社</v>
      </c>
      <c r="AB5" s="501"/>
      <c r="AC5" s="501"/>
      <c r="AD5" s="501"/>
      <c r="AE5" s="501"/>
      <c r="AF5" s="501"/>
      <c r="AG5" s="502" t="s">
        <v>42</v>
      </c>
      <c r="AH5" s="502"/>
      <c r="AI5" s="128"/>
      <c r="AJ5" s="128"/>
      <c r="AK5" s="128"/>
      <c r="AL5" s="128"/>
      <c r="AM5" s="128"/>
      <c r="AN5" s="128"/>
      <c r="AO5" s="503" t="s">
        <v>43</v>
      </c>
      <c r="AP5" s="504" t="s">
        <v>44</v>
      </c>
      <c r="AQ5" s="504"/>
      <c r="AR5" s="485">
        <f>$R5</f>
        <v>0</v>
      </c>
      <c r="AS5" s="485"/>
      <c r="AT5" s="485"/>
      <c r="AU5" s="485"/>
      <c r="AV5" s="485"/>
      <c r="AW5" s="485"/>
      <c r="AX5" s="485"/>
      <c r="AY5" s="485"/>
      <c r="AZ5" s="485"/>
    </row>
    <row r="6" spans="1:52" ht="30" customHeight="1">
      <c r="A6" s="72"/>
      <c r="B6" s="72"/>
      <c r="C6" s="72"/>
      <c r="D6" s="72"/>
      <c r="E6" s="72"/>
      <c r="F6" s="121"/>
      <c r="G6" s="121"/>
      <c r="H6" s="121"/>
      <c r="I6" s="121"/>
      <c r="J6" s="121"/>
      <c r="K6" s="121"/>
      <c r="L6" s="121"/>
      <c r="M6" s="121"/>
      <c r="N6" s="121"/>
      <c r="O6" s="498"/>
      <c r="P6" s="486" t="s">
        <v>45</v>
      </c>
      <c r="Q6" s="486"/>
      <c r="R6" s="487" t="str">
        <f>①見積書!Q12&amp;①見積書!Q14</f>
        <v/>
      </c>
      <c r="S6" s="487"/>
      <c r="T6" s="487"/>
      <c r="U6" s="487"/>
      <c r="V6" s="487"/>
      <c r="W6" s="487"/>
      <c r="X6" s="487"/>
      <c r="Y6" s="487"/>
      <c r="Z6" s="487"/>
      <c r="AA6" s="104"/>
      <c r="AB6" s="104"/>
      <c r="AC6" s="104"/>
      <c r="AD6" s="104"/>
      <c r="AE6" s="104"/>
      <c r="AF6" s="128"/>
      <c r="AG6" s="128"/>
      <c r="AH6" s="128"/>
      <c r="AI6" s="128"/>
      <c r="AJ6" s="128"/>
      <c r="AK6" s="128"/>
      <c r="AL6" s="128"/>
      <c r="AM6" s="128"/>
      <c r="AN6" s="128"/>
      <c r="AO6" s="503"/>
      <c r="AP6" s="485" t="s">
        <v>45</v>
      </c>
      <c r="AQ6" s="485"/>
      <c r="AR6" s="488" t="str">
        <f>R6</f>
        <v/>
      </c>
      <c r="AS6" s="488"/>
      <c r="AT6" s="488"/>
      <c r="AU6" s="488"/>
      <c r="AV6" s="488"/>
      <c r="AW6" s="488"/>
      <c r="AX6" s="488"/>
      <c r="AY6" s="488"/>
      <c r="AZ6" s="488"/>
    </row>
    <row r="7" spans="1:52" ht="30" customHeight="1">
      <c r="A7" s="121"/>
      <c r="B7" s="121"/>
      <c r="C7" s="72"/>
      <c r="D7" s="72"/>
      <c r="E7" s="72"/>
      <c r="F7" s="121"/>
      <c r="G7" s="121"/>
      <c r="H7" s="121"/>
      <c r="I7" s="121"/>
      <c r="J7" s="121"/>
      <c r="K7" s="121"/>
      <c r="L7" s="121"/>
      <c r="M7" s="121"/>
      <c r="N7" s="121"/>
      <c r="O7" s="498"/>
      <c r="P7" s="486" t="s">
        <v>46</v>
      </c>
      <c r="Q7" s="486"/>
      <c r="R7" s="487">
        <f>①見積書!Q16</f>
        <v>0</v>
      </c>
      <c r="S7" s="487"/>
      <c r="T7" s="487"/>
      <c r="U7" s="487"/>
      <c r="V7" s="487"/>
      <c r="W7" s="487"/>
      <c r="X7" s="487"/>
      <c r="Y7" s="487"/>
      <c r="Z7" s="73" t="s">
        <v>16</v>
      </c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503"/>
      <c r="AP7" s="485" t="s">
        <v>46</v>
      </c>
      <c r="AQ7" s="485"/>
      <c r="AR7" s="488">
        <f>R7</f>
        <v>0</v>
      </c>
      <c r="AS7" s="488"/>
      <c r="AT7" s="488"/>
      <c r="AU7" s="488"/>
      <c r="AV7" s="488"/>
      <c r="AW7" s="488"/>
      <c r="AX7" s="488"/>
      <c r="AY7" s="488"/>
      <c r="AZ7" s="105" t="s">
        <v>16</v>
      </c>
    </row>
    <row r="8" spans="1:52" ht="30" customHeight="1">
      <c r="A8" s="505" t="s">
        <v>47</v>
      </c>
      <c r="B8" s="506"/>
      <c r="C8" s="134" t="s">
        <v>90</v>
      </c>
      <c r="D8" s="483">
        <f>①見積書!E3</f>
        <v>0</v>
      </c>
      <c r="E8" s="484"/>
      <c r="F8" s="507">
        <f>①見積書!G3</f>
        <v>0</v>
      </c>
      <c r="G8" s="508"/>
      <c r="H8" s="508"/>
      <c r="I8" s="508"/>
      <c r="J8" s="508"/>
      <c r="K8" s="508"/>
      <c r="L8" s="509"/>
      <c r="M8" s="121"/>
      <c r="N8" s="121"/>
      <c r="O8" s="498"/>
      <c r="P8" s="486" t="s">
        <v>49</v>
      </c>
      <c r="Q8" s="486"/>
      <c r="R8" s="490">
        <f>①見積書!U19</f>
        <v>0</v>
      </c>
      <c r="S8" s="490"/>
      <c r="T8" s="490"/>
      <c r="U8" s="490"/>
      <c r="V8" s="490"/>
      <c r="W8" s="490"/>
      <c r="X8" s="490"/>
      <c r="Y8" s="490"/>
      <c r="Z8" s="490"/>
      <c r="AA8" s="491" t="s">
        <v>47</v>
      </c>
      <c r="AB8" s="491"/>
      <c r="AC8" s="135" t="s">
        <v>48</v>
      </c>
      <c r="AD8" s="492">
        <f>D8</f>
        <v>0</v>
      </c>
      <c r="AE8" s="492"/>
      <c r="AF8" s="493">
        <f>F8</f>
        <v>0</v>
      </c>
      <c r="AG8" s="494"/>
      <c r="AH8" s="494"/>
      <c r="AI8" s="494"/>
      <c r="AJ8" s="494"/>
      <c r="AK8" s="494"/>
      <c r="AL8" s="495"/>
      <c r="AM8" s="128"/>
      <c r="AN8" s="128"/>
      <c r="AO8" s="503"/>
      <c r="AP8" s="485" t="s">
        <v>49</v>
      </c>
      <c r="AQ8" s="485"/>
      <c r="AR8" s="489">
        <f>R8</f>
        <v>0</v>
      </c>
      <c r="AS8" s="489"/>
      <c r="AT8" s="489"/>
      <c r="AU8" s="489"/>
      <c r="AV8" s="489"/>
      <c r="AW8" s="489"/>
      <c r="AX8" s="489"/>
      <c r="AY8" s="489"/>
      <c r="AZ8" s="489"/>
    </row>
    <row r="9" spans="1:5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</row>
    <row r="10" spans="1:52">
      <c r="A10" s="481" t="s">
        <v>50</v>
      </c>
      <c r="B10" s="481"/>
      <c r="C10" s="481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 t="s">
        <v>51</v>
      </c>
      <c r="O10" s="481"/>
      <c r="P10" s="481"/>
      <c r="Q10" s="481"/>
      <c r="R10" s="481"/>
      <c r="S10" s="481" t="s">
        <v>52</v>
      </c>
      <c r="T10" s="481"/>
      <c r="U10" s="481"/>
      <c r="V10" s="481"/>
      <c r="W10" s="481"/>
      <c r="X10" s="481"/>
      <c r="Y10" s="481"/>
      <c r="Z10" s="481"/>
      <c r="AA10" s="482" t="s">
        <v>50</v>
      </c>
      <c r="AB10" s="483"/>
      <c r="AC10" s="483"/>
      <c r="AD10" s="483"/>
      <c r="AE10" s="483"/>
      <c r="AF10" s="483"/>
      <c r="AG10" s="483"/>
      <c r="AH10" s="483"/>
      <c r="AI10" s="483"/>
      <c r="AJ10" s="483"/>
      <c r="AK10" s="483"/>
      <c r="AL10" s="483"/>
      <c r="AM10" s="484"/>
      <c r="AN10" s="482" t="s">
        <v>51</v>
      </c>
      <c r="AO10" s="483"/>
      <c r="AP10" s="483"/>
      <c r="AQ10" s="483"/>
      <c r="AR10" s="484"/>
      <c r="AS10" s="482" t="s">
        <v>52</v>
      </c>
      <c r="AT10" s="483"/>
      <c r="AU10" s="483"/>
      <c r="AV10" s="483"/>
      <c r="AW10" s="483"/>
      <c r="AX10" s="483"/>
      <c r="AY10" s="483"/>
      <c r="AZ10" s="484"/>
    </row>
    <row r="11" spans="1:52" ht="30.45" customHeight="1">
      <c r="A11" s="449"/>
      <c r="B11" s="469"/>
      <c r="C11" s="469"/>
      <c r="D11" s="469"/>
      <c r="E11" s="137" t="s">
        <v>53</v>
      </c>
      <c r="F11" s="449"/>
      <c r="G11" s="469"/>
      <c r="H11" s="469"/>
      <c r="I11" s="469"/>
      <c r="J11" s="137" t="s">
        <v>54</v>
      </c>
      <c r="K11" s="111" t="s">
        <v>55</v>
      </c>
      <c r="L11" s="136" t="s">
        <v>56</v>
      </c>
      <c r="M11" s="110" t="s">
        <v>57</v>
      </c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29"/>
      <c r="AA11" s="462">
        <f>$A$11</f>
        <v>0</v>
      </c>
      <c r="AB11" s="463"/>
      <c r="AC11" s="463"/>
      <c r="AD11" s="463"/>
      <c r="AE11" s="140" t="s">
        <v>53</v>
      </c>
      <c r="AF11" s="462">
        <f>$F$11</f>
        <v>0</v>
      </c>
      <c r="AG11" s="463"/>
      <c r="AH11" s="463"/>
      <c r="AI11" s="463"/>
      <c r="AJ11" s="140" t="s">
        <v>54</v>
      </c>
      <c r="AK11" s="138" t="str">
        <f>$K$11</f>
        <v>(当</v>
      </c>
      <c r="AL11" s="139" t="str">
        <f>$L$11</f>
        <v>・</v>
      </c>
      <c r="AM11" s="141" t="str">
        <f>$M$11</f>
        <v>普）</v>
      </c>
      <c r="AN11" s="462">
        <f>$N$11</f>
        <v>0</v>
      </c>
      <c r="AO11" s="463"/>
      <c r="AP11" s="463"/>
      <c r="AQ11" s="463"/>
      <c r="AR11" s="464"/>
      <c r="AS11" s="462">
        <f>$S$11</f>
        <v>0</v>
      </c>
      <c r="AT11" s="463"/>
      <c r="AU11" s="463"/>
      <c r="AV11" s="463"/>
      <c r="AW11" s="463"/>
      <c r="AX11" s="463"/>
      <c r="AY11" s="463"/>
      <c r="AZ11" s="464"/>
    </row>
    <row r="12" spans="1:52" ht="9" customHeight="1" thickBot="1">
      <c r="O12" s="28"/>
      <c r="V12" s="28"/>
      <c r="AY12" s="28"/>
    </row>
    <row r="13" spans="1:52" ht="15" customHeight="1" thickTop="1">
      <c r="A13" s="408" t="s">
        <v>58</v>
      </c>
      <c r="B13" s="409"/>
      <c r="C13" s="409"/>
      <c r="D13" s="409"/>
      <c r="E13" s="410"/>
      <c r="F13" s="408" t="s">
        <v>59</v>
      </c>
      <c r="G13" s="409"/>
      <c r="H13" s="409"/>
      <c r="I13" s="409"/>
      <c r="J13" s="410"/>
      <c r="K13" s="348" t="s">
        <v>60</v>
      </c>
      <c r="L13" s="349"/>
      <c r="M13" s="349"/>
      <c r="N13" s="350"/>
      <c r="O13" s="458" t="s">
        <v>22</v>
      </c>
      <c r="P13" s="311"/>
      <c r="Q13" s="460" t="s">
        <v>61</v>
      </c>
      <c r="R13" s="348" t="s">
        <v>14</v>
      </c>
      <c r="S13" s="349"/>
      <c r="T13" s="468"/>
      <c r="U13" s="350"/>
      <c r="V13" s="408" t="s">
        <v>62</v>
      </c>
      <c r="W13" s="409"/>
      <c r="X13" s="409"/>
      <c r="Y13" s="409"/>
      <c r="Z13" s="410"/>
      <c r="AA13" s="458" t="s">
        <v>58</v>
      </c>
      <c r="AB13" s="311"/>
      <c r="AC13" s="311"/>
      <c r="AD13" s="311"/>
      <c r="AE13" s="312"/>
      <c r="AF13" s="311" t="s">
        <v>59</v>
      </c>
      <c r="AG13" s="311"/>
      <c r="AH13" s="311"/>
      <c r="AI13" s="311"/>
      <c r="AJ13" s="312"/>
      <c r="AK13" s="458" t="s">
        <v>60</v>
      </c>
      <c r="AL13" s="311"/>
      <c r="AM13" s="311"/>
      <c r="AN13" s="312"/>
      <c r="AO13" s="458" t="s">
        <v>22</v>
      </c>
      <c r="AP13" s="311"/>
      <c r="AQ13" s="460" t="s">
        <v>61</v>
      </c>
      <c r="AR13" s="458" t="s">
        <v>14</v>
      </c>
      <c r="AS13" s="311"/>
      <c r="AT13" s="311"/>
      <c r="AU13" s="312"/>
      <c r="AV13" s="458" t="s">
        <v>63</v>
      </c>
      <c r="AW13" s="311"/>
      <c r="AX13" s="458" t="s">
        <v>14</v>
      </c>
      <c r="AY13" s="311"/>
      <c r="AZ13" s="312"/>
    </row>
    <row r="14" spans="1:52" ht="15" customHeight="1" thickBot="1">
      <c r="A14" s="465"/>
      <c r="B14" s="466"/>
      <c r="C14" s="466"/>
      <c r="D14" s="466"/>
      <c r="E14" s="467"/>
      <c r="F14" s="465"/>
      <c r="G14" s="466"/>
      <c r="H14" s="466"/>
      <c r="I14" s="466"/>
      <c r="J14" s="467"/>
      <c r="K14" s="470" t="s">
        <v>34</v>
      </c>
      <c r="L14" s="471"/>
      <c r="M14" s="471"/>
      <c r="N14" s="472"/>
      <c r="O14" s="459"/>
      <c r="P14" s="313"/>
      <c r="Q14" s="461"/>
      <c r="R14" s="470" t="s">
        <v>34</v>
      </c>
      <c r="S14" s="471"/>
      <c r="T14" s="473"/>
      <c r="U14" s="472"/>
      <c r="V14" s="465"/>
      <c r="W14" s="466"/>
      <c r="X14" s="466"/>
      <c r="Y14" s="466"/>
      <c r="Z14" s="467"/>
      <c r="AA14" s="459"/>
      <c r="AB14" s="313"/>
      <c r="AC14" s="313"/>
      <c r="AD14" s="313"/>
      <c r="AE14" s="314"/>
      <c r="AF14" s="313"/>
      <c r="AG14" s="313"/>
      <c r="AH14" s="313"/>
      <c r="AI14" s="313"/>
      <c r="AJ14" s="314"/>
      <c r="AK14" s="474" t="s">
        <v>34</v>
      </c>
      <c r="AL14" s="475"/>
      <c r="AM14" s="475"/>
      <c r="AN14" s="476"/>
      <c r="AO14" s="459"/>
      <c r="AP14" s="313"/>
      <c r="AQ14" s="461"/>
      <c r="AR14" s="477" t="s">
        <v>34</v>
      </c>
      <c r="AS14" s="478"/>
      <c r="AT14" s="478"/>
      <c r="AU14" s="479"/>
      <c r="AV14" s="480"/>
      <c r="AW14" s="169"/>
      <c r="AX14" s="459"/>
      <c r="AY14" s="313"/>
      <c r="AZ14" s="314"/>
    </row>
    <row r="15" spans="1:52" ht="30" customHeight="1" thickTop="1">
      <c r="A15" s="396"/>
      <c r="B15" s="397"/>
      <c r="C15" s="397"/>
      <c r="D15" s="397"/>
      <c r="E15" s="398"/>
      <c r="F15" s="396"/>
      <c r="G15" s="397"/>
      <c r="H15" s="397"/>
      <c r="I15" s="397"/>
      <c r="J15" s="398"/>
      <c r="K15" s="399"/>
      <c r="L15" s="400"/>
      <c r="M15" s="400"/>
      <c r="N15" s="401"/>
      <c r="O15" s="457"/>
      <c r="P15" s="403"/>
      <c r="Q15" s="101" t="s">
        <v>65</v>
      </c>
      <c r="R15" s="404"/>
      <c r="S15" s="405"/>
      <c r="T15" s="406"/>
      <c r="U15" s="407"/>
      <c r="V15" s="408"/>
      <c r="W15" s="409"/>
      <c r="X15" s="409"/>
      <c r="Y15" s="409"/>
      <c r="Z15" s="410"/>
      <c r="AA15" s="411">
        <f>$A15</f>
        <v>0</v>
      </c>
      <c r="AB15" s="412"/>
      <c r="AC15" s="412"/>
      <c r="AD15" s="412"/>
      <c r="AE15" s="413"/>
      <c r="AF15" s="411">
        <f>$F15</f>
        <v>0</v>
      </c>
      <c r="AG15" s="412"/>
      <c r="AH15" s="412"/>
      <c r="AI15" s="412"/>
      <c r="AJ15" s="413"/>
      <c r="AK15" s="368">
        <f>$K15</f>
        <v>0</v>
      </c>
      <c r="AL15" s="369"/>
      <c r="AM15" s="369"/>
      <c r="AN15" s="370"/>
      <c r="AO15" s="452">
        <f>$O15</f>
        <v>0</v>
      </c>
      <c r="AP15" s="453"/>
      <c r="AQ15" s="106" t="str">
        <f>$Q15</f>
        <v>式</v>
      </c>
      <c r="AR15" s="454">
        <f>$R15</f>
        <v>0</v>
      </c>
      <c r="AS15" s="455"/>
      <c r="AT15" s="455"/>
      <c r="AU15" s="456"/>
      <c r="AV15" s="322"/>
      <c r="AW15" s="376"/>
      <c r="AX15" s="450"/>
      <c r="AY15" s="213"/>
      <c r="AZ15" s="451"/>
    </row>
    <row r="16" spans="1:52" ht="30" customHeight="1">
      <c r="A16" s="428"/>
      <c r="B16" s="429"/>
      <c r="C16" s="429"/>
      <c r="D16" s="429"/>
      <c r="E16" s="430"/>
      <c r="F16" s="448" t="s">
        <v>64</v>
      </c>
      <c r="G16" s="429"/>
      <c r="H16" s="429"/>
      <c r="I16" s="429"/>
      <c r="J16" s="449"/>
      <c r="K16" s="431"/>
      <c r="L16" s="432"/>
      <c r="M16" s="432"/>
      <c r="N16" s="433"/>
      <c r="O16" s="434">
        <v>1</v>
      </c>
      <c r="P16" s="435"/>
      <c r="Q16" s="112" t="s">
        <v>65</v>
      </c>
      <c r="R16" s="436"/>
      <c r="S16" s="437"/>
      <c r="T16" s="438"/>
      <c r="U16" s="439"/>
      <c r="V16" s="440"/>
      <c r="W16" s="185"/>
      <c r="X16" s="185"/>
      <c r="Y16" s="185"/>
      <c r="Z16" s="441"/>
      <c r="AA16" s="442">
        <f t="shared" ref="AA16:AA29" si="0">$A16</f>
        <v>0</v>
      </c>
      <c r="AB16" s="443"/>
      <c r="AC16" s="443"/>
      <c r="AD16" s="443"/>
      <c r="AE16" s="444"/>
      <c r="AF16" s="442" t="str">
        <f t="shared" ref="AF16:AF29" si="1">$F16</f>
        <v>別紙明細の通り</v>
      </c>
      <c r="AG16" s="443"/>
      <c r="AH16" s="443"/>
      <c r="AI16" s="443"/>
      <c r="AJ16" s="444"/>
      <c r="AK16" s="414">
        <f t="shared" ref="AK16:AK29" si="2">$K16</f>
        <v>0</v>
      </c>
      <c r="AL16" s="415"/>
      <c r="AM16" s="415"/>
      <c r="AN16" s="416"/>
      <c r="AO16" s="417">
        <f t="shared" ref="AO16:AO29" si="3">$O16</f>
        <v>1</v>
      </c>
      <c r="AP16" s="445"/>
      <c r="AQ16" s="107" t="str">
        <f t="shared" ref="AQ16:AQ29" si="4">$Q16</f>
        <v>式</v>
      </c>
      <c r="AR16" s="419">
        <f t="shared" ref="AR16:AR29" si="5">$R16</f>
        <v>0</v>
      </c>
      <c r="AS16" s="420"/>
      <c r="AT16" s="420"/>
      <c r="AU16" s="421"/>
      <c r="AV16" s="422"/>
      <c r="AW16" s="186"/>
      <c r="AX16" s="422"/>
      <c r="AY16" s="186"/>
      <c r="AZ16" s="423"/>
    </row>
    <row r="17" spans="1:52" ht="30" customHeight="1">
      <c r="A17" s="428"/>
      <c r="B17" s="429"/>
      <c r="C17" s="429"/>
      <c r="D17" s="429"/>
      <c r="E17" s="430"/>
      <c r="F17" s="428"/>
      <c r="G17" s="429"/>
      <c r="H17" s="429"/>
      <c r="I17" s="429"/>
      <c r="J17" s="430"/>
      <c r="K17" s="431"/>
      <c r="L17" s="432"/>
      <c r="M17" s="432"/>
      <c r="N17" s="433"/>
      <c r="O17" s="434"/>
      <c r="P17" s="435"/>
      <c r="Q17" s="112"/>
      <c r="R17" s="436"/>
      <c r="S17" s="437"/>
      <c r="T17" s="438"/>
      <c r="U17" s="439"/>
      <c r="V17" s="440"/>
      <c r="W17" s="185"/>
      <c r="X17" s="185"/>
      <c r="Y17" s="185"/>
      <c r="Z17" s="441"/>
      <c r="AA17" s="442">
        <f t="shared" si="0"/>
        <v>0</v>
      </c>
      <c r="AB17" s="443"/>
      <c r="AC17" s="443"/>
      <c r="AD17" s="443"/>
      <c r="AE17" s="444"/>
      <c r="AF17" s="442">
        <f t="shared" si="1"/>
        <v>0</v>
      </c>
      <c r="AG17" s="443"/>
      <c r="AH17" s="443"/>
      <c r="AI17" s="443"/>
      <c r="AJ17" s="444"/>
      <c r="AK17" s="414">
        <f t="shared" si="2"/>
        <v>0</v>
      </c>
      <c r="AL17" s="415"/>
      <c r="AM17" s="415"/>
      <c r="AN17" s="416"/>
      <c r="AO17" s="417">
        <f t="shared" si="3"/>
        <v>0</v>
      </c>
      <c r="AP17" s="445"/>
      <c r="AQ17" s="107">
        <f t="shared" si="4"/>
        <v>0</v>
      </c>
      <c r="AR17" s="419">
        <f t="shared" si="5"/>
        <v>0</v>
      </c>
      <c r="AS17" s="420"/>
      <c r="AT17" s="420"/>
      <c r="AU17" s="421"/>
      <c r="AV17" s="422"/>
      <c r="AW17" s="186"/>
      <c r="AX17" s="422"/>
      <c r="AY17" s="186"/>
      <c r="AZ17" s="423"/>
    </row>
    <row r="18" spans="1:52" ht="30" customHeight="1">
      <c r="A18" s="428"/>
      <c r="B18" s="429"/>
      <c r="C18" s="429"/>
      <c r="D18" s="429"/>
      <c r="E18" s="430"/>
      <c r="F18" s="428"/>
      <c r="G18" s="429"/>
      <c r="H18" s="429"/>
      <c r="I18" s="429"/>
      <c r="J18" s="430"/>
      <c r="K18" s="431"/>
      <c r="L18" s="432"/>
      <c r="M18" s="432"/>
      <c r="N18" s="433"/>
      <c r="O18" s="434"/>
      <c r="P18" s="435"/>
      <c r="Q18" s="112"/>
      <c r="R18" s="436"/>
      <c r="S18" s="437"/>
      <c r="T18" s="438"/>
      <c r="U18" s="439"/>
      <c r="V18" s="440"/>
      <c r="W18" s="185"/>
      <c r="X18" s="185"/>
      <c r="Y18" s="185"/>
      <c r="Z18" s="441"/>
      <c r="AA18" s="442">
        <f t="shared" si="0"/>
        <v>0</v>
      </c>
      <c r="AB18" s="443"/>
      <c r="AC18" s="443"/>
      <c r="AD18" s="443"/>
      <c r="AE18" s="444"/>
      <c r="AF18" s="442">
        <f t="shared" si="1"/>
        <v>0</v>
      </c>
      <c r="AG18" s="443"/>
      <c r="AH18" s="443"/>
      <c r="AI18" s="443"/>
      <c r="AJ18" s="444"/>
      <c r="AK18" s="414">
        <f t="shared" si="2"/>
        <v>0</v>
      </c>
      <c r="AL18" s="415"/>
      <c r="AM18" s="415"/>
      <c r="AN18" s="416"/>
      <c r="AO18" s="417">
        <f t="shared" si="3"/>
        <v>0</v>
      </c>
      <c r="AP18" s="418"/>
      <c r="AQ18" s="108">
        <f t="shared" si="4"/>
        <v>0</v>
      </c>
      <c r="AR18" s="419">
        <f t="shared" si="5"/>
        <v>0</v>
      </c>
      <c r="AS18" s="420"/>
      <c r="AT18" s="420"/>
      <c r="AU18" s="421"/>
      <c r="AV18" s="422"/>
      <c r="AW18" s="186"/>
      <c r="AX18" s="422"/>
      <c r="AY18" s="186"/>
      <c r="AZ18" s="423"/>
    </row>
    <row r="19" spans="1:52" ht="30" customHeight="1">
      <c r="A19" s="428"/>
      <c r="B19" s="429"/>
      <c r="C19" s="429"/>
      <c r="D19" s="429"/>
      <c r="E19" s="430"/>
      <c r="F19" s="428"/>
      <c r="G19" s="429"/>
      <c r="H19" s="429"/>
      <c r="I19" s="429"/>
      <c r="J19" s="430"/>
      <c r="K19" s="431"/>
      <c r="L19" s="432"/>
      <c r="M19" s="432"/>
      <c r="N19" s="433"/>
      <c r="O19" s="446"/>
      <c r="P19" s="447"/>
      <c r="Q19" s="113"/>
      <c r="R19" s="436"/>
      <c r="S19" s="437"/>
      <c r="T19" s="438"/>
      <c r="U19" s="439"/>
      <c r="V19" s="440"/>
      <c r="W19" s="185"/>
      <c r="X19" s="185"/>
      <c r="Y19" s="185"/>
      <c r="Z19" s="441"/>
      <c r="AA19" s="442">
        <f t="shared" si="0"/>
        <v>0</v>
      </c>
      <c r="AB19" s="443"/>
      <c r="AC19" s="443"/>
      <c r="AD19" s="443"/>
      <c r="AE19" s="444"/>
      <c r="AF19" s="442">
        <f t="shared" si="1"/>
        <v>0</v>
      </c>
      <c r="AG19" s="443"/>
      <c r="AH19" s="443"/>
      <c r="AI19" s="443"/>
      <c r="AJ19" s="444"/>
      <c r="AK19" s="414">
        <f t="shared" si="2"/>
        <v>0</v>
      </c>
      <c r="AL19" s="415"/>
      <c r="AM19" s="415"/>
      <c r="AN19" s="416"/>
      <c r="AO19" s="417">
        <f t="shared" si="3"/>
        <v>0</v>
      </c>
      <c r="AP19" s="445"/>
      <c r="AQ19" s="107">
        <f t="shared" si="4"/>
        <v>0</v>
      </c>
      <c r="AR19" s="419">
        <f t="shared" si="5"/>
        <v>0</v>
      </c>
      <c r="AS19" s="420"/>
      <c r="AT19" s="420"/>
      <c r="AU19" s="421"/>
      <c r="AV19" s="422"/>
      <c r="AW19" s="423"/>
      <c r="AX19" s="422"/>
      <c r="AY19" s="186"/>
      <c r="AZ19" s="423"/>
    </row>
    <row r="20" spans="1:52" ht="30" customHeight="1">
      <c r="A20" s="428"/>
      <c r="B20" s="429"/>
      <c r="C20" s="429"/>
      <c r="D20" s="429"/>
      <c r="E20" s="430"/>
      <c r="F20" s="428"/>
      <c r="G20" s="429"/>
      <c r="H20" s="429"/>
      <c r="I20" s="429"/>
      <c r="J20" s="430"/>
      <c r="K20" s="431"/>
      <c r="L20" s="432"/>
      <c r="M20" s="432"/>
      <c r="N20" s="433"/>
      <c r="O20" s="434"/>
      <c r="P20" s="435"/>
      <c r="Q20" s="112"/>
      <c r="R20" s="436"/>
      <c r="S20" s="437"/>
      <c r="T20" s="438"/>
      <c r="U20" s="439"/>
      <c r="V20" s="440"/>
      <c r="W20" s="185"/>
      <c r="X20" s="185"/>
      <c r="Y20" s="185"/>
      <c r="Z20" s="441"/>
      <c r="AA20" s="442">
        <f t="shared" si="0"/>
        <v>0</v>
      </c>
      <c r="AB20" s="443"/>
      <c r="AC20" s="443"/>
      <c r="AD20" s="443"/>
      <c r="AE20" s="444"/>
      <c r="AF20" s="442">
        <f t="shared" si="1"/>
        <v>0</v>
      </c>
      <c r="AG20" s="443"/>
      <c r="AH20" s="443"/>
      <c r="AI20" s="443"/>
      <c r="AJ20" s="444"/>
      <c r="AK20" s="414">
        <f t="shared" si="2"/>
        <v>0</v>
      </c>
      <c r="AL20" s="415"/>
      <c r="AM20" s="415"/>
      <c r="AN20" s="416"/>
      <c r="AO20" s="417">
        <f t="shared" si="3"/>
        <v>0</v>
      </c>
      <c r="AP20" s="418"/>
      <c r="AQ20" s="108">
        <f t="shared" si="4"/>
        <v>0</v>
      </c>
      <c r="AR20" s="419">
        <f t="shared" si="5"/>
        <v>0</v>
      </c>
      <c r="AS20" s="420"/>
      <c r="AT20" s="420"/>
      <c r="AU20" s="421"/>
      <c r="AV20" s="422"/>
      <c r="AW20" s="186"/>
      <c r="AX20" s="422"/>
      <c r="AY20" s="186"/>
      <c r="AZ20" s="423"/>
    </row>
    <row r="21" spans="1:52" ht="30" customHeight="1">
      <c r="A21" s="428"/>
      <c r="B21" s="429"/>
      <c r="C21" s="429"/>
      <c r="D21" s="429"/>
      <c r="E21" s="430"/>
      <c r="F21" s="428"/>
      <c r="G21" s="429"/>
      <c r="H21" s="429"/>
      <c r="I21" s="429"/>
      <c r="J21" s="430"/>
      <c r="K21" s="431"/>
      <c r="L21" s="432"/>
      <c r="M21" s="432"/>
      <c r="N21" s="433"/>
      <c r="O21" s="434"/>
      <c r="P21" s="435"/>
      <c r="Q21" s="112"/>
      <c r="R21" s="436"/>
      <c r="S21" s="437"/>
      <c r="T21" s="438"/>
      <c r="U21" s="439"/>
      <c r="V21" s="440"/>
      <c r="W21" s="185"/>
      <c r="X21" s="185"/>
      <c r="Y21" s="185"/>
      <c r="Z21" s="441"/>
      <c r="AA21" s="442">
        <f t="shared" si="0"/>
        <v>0</v>
      </c>
      <c r="AB21" s="443"/>
      <c r="AC21" s="443"/>
      <c r="AD21" s="443"/>
      <c r="AE21" s="444"/>
      <c r="AF21" s="442">
        <f t="shared" si="1"/>
        <v>0</v>
      </c>
      <c r="AG21" s="443"/>
      <c r="AH21" s="443"/>
      <c r="AI21" s="443"/>
      <c r="AJ21" s="444"/>
      <c r="AK21" s="414">
        <f t="shared" si="2"/>
        <v>0</v>
      </c>
      <c r="AL21" s="415"/>
      <c r="AM21" s="415"/>
      <c r="AN21" s="416"/>
      <c r="AO21" s="417">
        <f t="shared" si="3"/>
        <v>0</v>
      </c>
      <c r="AP21" s="418"/>
      <c r="AQ21" s="108">
        <f t="shared" si="4"/>
        <v>0</v>
      </c>
      <c r="AR21" s="419">
        <f t="shared" si="5"/>
        <v>0</v>
      </c>
      <c r="AS21" s="420"/>
      <c r="AT21" s="420"/>
      <c r="AU21" s="421"/>
      <c r="AV21" s="422"/>
      <c r="AW21" s="186"/>
      <c r="AX21" s="422"/>
      <c r="AY21" s="186"/>
      <c r="AZ21" s="423"/>
    </row>
    <row r="22" spans="1:52" ht="30" customHeight="1">
      <c r="A22" s="428"/>
      <c r="B22" s="429"/>
      <c r="C22" s="429"/>
      <c r="D22" s="429"/>
      <c r="E22" s="430"/>
      <c r="F22" s="448"/>
      <c r="G22" s="429"/>
      <c r="H22" s="429"/>
      <c r="I22" s="429"/>
      <c r="J22" s="449"/>
      <c r="K22" s="431"/>
      <c r="L22" s="432"/>
      <c r="M22" s="432"/>
      <c r="N22" s="433"/>
      <c r="O22" s="446"/>
      <c r="P22" s="447"/>
      <c r="Q22" s="113"/>
      <c r="R22" s="436"/>
      <c r="S22" s="437"/>
      <c r="T22" s="438"/>
      <c r="U22" s="439"/>
      <c r="V22" s="440"/>
      <c r="W22" s="185"/>
      <c r="X22" s="185"/>
      <c r="Y22" s="185"/>
      <c r="Z22" s="441"/>
      <c r="AA22" s="442">
        <f t="shared" si="0"/>
        <v>0</v>
      </c>
      <c r="AB22" s="443"/>
      <c r="AC22" s="443"/>
      <c r="AD22" s="443"/>
      <c r="AE22" s="444"/>
      <c r="AF22" s="442">
        <f t="shared" si="1"/>
        <v>0</v>
      </c>
      <c r="AG22" s="443"/>
      <c r="AH22" s="443"/>
      <c r="AI22" s="443"/>
      <c r="AJ22" s="444"/>
      <c r="AK22" s="414">
        <f t="shared" si="2"/>
        <v>0</v>
      </c>
      <c r="AL22" s="415"/>
      <c r="AM22" s="415"/>
      <c r="AN22" s="416"/>
      <c r="AO22" s="417">
        <f t="shared" si="3"/>
        <v>0</v>
      </c>
      <c r="AP22" s="418"/>
      <c r="AQ22" s="108">
        <f t="shared" si="4"/>
        <v>0</v>
      </c>
      <c r="AR22" s="419">
        <f t="shared" si="5"/>
        <v>0</v>
      </c>
      <c r="AS22" s="420"/>
      <c r="AT22" s="420"/>
      <c r="AU22" s="421"/>
      <c r="AV22" s="422"/>
      <c r="AW22" s="186"/>
      <c r="AX22" s="422"/>
      <c r="AY22" s="186"/>
      <c r="AZ22" s="423"/>
    </row>
    <row r="23" spans="1:52" ht="30" customHeight="1">
      <c r="A23" s="428"/>
      <c r="B23" s="429"/>
      <c r="C23" s="429"/>
      <c r="D23" s="429"/>
      <c r="E23" s="430"/>
      <c r="F23" s="428"/>
      <c r="G23" s="429"/>
      <c r="H23" s="429"/>
      <c r="I23" s="429"/>
      <c r="J23" s="430"/>
      <c r="K23" s="431"/>
      <c r="L23" s="432"/>
      <c r="M23" s="432"/>
      <c r="N23" s="433"/>
      <c r="O23" s="446"/>
      <c r="P23" s="447"/>
      <c r="Q23" s="113"/>
      <c r="R23" s="436"/>
      <c r="S23" s="437"/>
      <c r="T23" s="438"/>
      <c r="U23" s="439"/>
      <c r="V23" s="440"/>
      <c r="W23" s="185"/>
      <c r="X23" s="185"/>
      <c r="Y23" s="185"/>
      <c r="Z23" s="441"/>
      <c r="AA23" s="442">
        <f t="shared" si="0"/>
        <v>0</v>
      </c>
      <c r="AB23" s="443"/>
      <c r="AC23" s="443"/>
      <c r="AD23" s="443"/>
      <c r="AE23" s="444"/>
      <c r="AF23" s="442">
        <f t="shared" si="1"/>
        <v>0</v>
      </c>
      <c r="AG23" s="443"/>
      <c r="AH23" s="443"/>
      <c r="AI23" s="443"/>
      <c r="AJ23" s="444"/>
      <c r="AK23" s="414">
        <f t="shared" si="2"/>
        <v>0</v>
      </c>
      <c r="AL23" s="415"/>
      <c r="AM23" s="415"/>
      <c r="AN23" s="416"/>
      <c r="AO23" s="417">
        <f t="shared" si="3"/>
        <v>0</v>
      </c>
      <c r="AP23" s="418"/>
      <c r="AQ23" s="108">
        <f t="shared" si="4"/>
        <v>0</v>
      </c>
      <c r="AR23" s="419">
        <f t="shared" si="5"/>
        <v>0</v>
      </c>
      <c r="AS23" s="420"/>
      <c r="AT23" s="420"/>
      <c r="AU23" s="421"/>
      <c r="AV23" s="422"/>
      <c r="AW23" s="186"/>
      <c r="AX23" s="422"/>
      <c r="AY23" s="186"/>
      <c r="AZ23" s="423"/>
    </row>
    <row r="24" spans="1:52" ht="30" customHeight="1">
      <c r="A24" s="428"/>
      <c r="B24" s="429"/>
      <c r="C24" s="429"/>
      <c r="D24" s="429"/>
      <c r="E24" s="430"/>
      <c r="F24" s="428"/>
      <c r="G24" s="429"/>
      <c r="H24" s="429"/>
      <c r="I24" s="429"/>
      <c r="J24" s="430"/>
      <c r="K24" s="431"/>
      <c r="L24" s="432"/>
      <c r="M24" s="432"/>
      <c r="N24" s="433"/>
      <c r="O24" s="434"/>
      <c r="P24" s="435"/>
      <c r="Q24" s="112"/>
      <c r="R24" s="436"/>
      <c r="S24" s="437"/>
      <c r="T24" s="438"/>
      <c r="U24" s="439"/>
      <c r="V24" s="440"/>
      <c r="W24" s="185"/>
      <c r="X24" s="185"/>
      <c r="Y24" s="185"/>
      <c r="Z24" s="441"/>
      <c r="AA24" s="442">
        <f t="shared" si="0"/>
        <v>0</v>
      </c>
      <c r="AB24" s="443"/>
      <c r="AC24" s="443"/>
      <c r="AD24" s="443"/>
      <c r="AE24" s="444"/>
      <c r="AF24" s="442">
        <f t="shared" si="1"/>
        <v>0</v>
      </c>
      <c r="AG24" s="443"/>
      <c r="AH24" s="443"/>
      <c r="AI24" s="443"/>
      <c r="AJ24" s="444"/>
      <c r="AK24" s="414">
        <f t="shared" si="2"/>
        <v>0</v>
      </c>
      <c r="AL24" s="415"/>
      <c r="AM24" s="415"/>
      <c r="AN24" s="416"/>
      <c r="AO24" s="417">
        <f t="shared" si="3"/>
        <v>0</v>
      </c>
      <c r="AP24" s="445"/>
      <c r="AQ24" s="107">
        <f t="shared" si="4"/>
        <v>0</v>
      </c>
      <c r="AR24" s="419">
        <f t="shared" si="5"/>
        <v>0</v>
      </c>
      <c r="AS24" s="420"/>
      <c r="AT24" s="420"/>
      <c r="AU24" s="421"/>
      <c r="AV24" s="422"/>
      <c r="AW24" s="186"/>
      <c r="AX24" s="422"/>
      <c r="AY24" s="186"/>
      <c r="AZ24" s="423"/>
    </row>
    <row r="25" spans="1:52" ht="30" customHeight="1">
      <c r="A25" s="428"/>
      <c r="B25" s="429"/>
      <c r="C25" s="429"/>
      <c r="D25" s="429"/>
      <c r="E25" s="430"/>
      <c r="F25" s="428"/>
      <c r="G25" s="429"/>
      <c r="H25" s="429"/>
      <c r="I25" s="429"/>
      <c r="J25" s="430"/>
      <c r="K25" s="431"/>
      <c r="L25" s="432"/>
      <c r="M25" s="432"/>
      <c r="N25" s="433"/>
      <c r="O25" s="434"/>
      <c r="P25" s="435"/>
      <c r="Q25" s="112"/>
      <c r="R25" s="436"/>
      <c r="S25" s="437"/>
      <c r="T25" s="438"/>
      <c r="U25" s="439"/>
      <c r="V25" s="440"/>
      <c r="W25" s="185"/>
      <c r="X25" s="185"/>
      <c r="Y25" s="185"/>
      <c r="Z25" s="441"/>
      <c r="AA25" s="442">
        <f t="shared" si="0"/>
        <v>0</v>
      </c>
      <c r="AB25" s="443"/>
      <c r="AC25" s="443"/>
      <c r="AD25" s="443"/>
      <c r="AE25" s="444"/>
      <c r="AF25" s="443">
        <f t="shared" si="1"/>
        <v>0</v>
      </c>
      <c r="AG25" s="443"/>
      <c r="AH25" s="443"/>
      <c r="AI25" s="443"/>
      <c r="AJ25" s="444"/>
      <c r="AK25" s="414">
        <f t="shared" si="2"/>
        <v>0</v>
      </c>
      <c r="AL25" s="415"/>
      <c r="AM25" s="415"/>
      <c r="AN25" s="416"/>
      <c r="AO25" s="417">
        <f t="shared" si="3"/>
        <v>0</v>
      </c>
      <c r="AP25" s="445"/>
      <c r="AQ25" s="107">
        <f t="shared" si="4"/>
        <v>0</v>
      </c>
      <c r="AR25" s="419">
        <f t="shared" si="5"/>
        <v>0</v>
      </c>
      <c r="AS25" s="420"/>
      <c r="AT25" s="420"/>
      <c r="AU25" s="421"/>
      <c r="AV25" s="422"/>
      <c r="AW25" s="186"/>
      <c r="AX25" s="422"/>
      <c r="AY25" s="186"/>
      <c r="AZ25" s="423"/>
    </row>
    <row r="26" spans="1:52" ht="30" customHeight="1">
      <c r="A26" s="428"/>
      <c r="B26" s="429"/>
      <c r="C26" s="429"/>
      <c r="D26" s="429"/>
      <c r="E26" s="430"/>
      <c r="F26" s="428"/>
      <c r="G26" s="429"/>
      <c r="H26" s="429"/>
      <c r="I26" s="429"/>
      <c r="J26" s="430"/>
      <c r="K26" s="431"/>
      <c r="L26" s="432"/>
      <c r="M26" s="432"/>
      <c r="N26" s="433"/>
      <c r="O26" s="434"/>
      <c r="P26" s="435"/>
      <c r="Q26" s="112"/>
      <c r="R26" s="436"/>
      <c r="S26" s="437"/>
      <c r="T26" s="438"/>
      <c r="U26" s="439"/>
      <c r="V26" s="440"/>
      <c r="W26" s="185"/>
      <c r="X26" s="185"/>
      <c r="Y26" s="185"/>
      <c r="Z26" s="441"/>
      <c r="AA26" s="442">
        <f t="shared" si="0"/>
        <v>0</v>
      </c>
      <c r="AB26" s="443"/>
      <c r="AC26" s="443"/>
      <c r="AD26" s="443"/>
      <c r="AE26" s="444"/>
      <c r="AF26" s="443">
        <f t="shared" si="1"/>
        <v>0</v>
      </c>
      <c r="AG26" s="443"/>
      <c r="AH26" s="443"/>
      <c r="AI26" s="443"/>
      <c r="AJ26" s="444"/>
      <c r="AK26" s="414">
        <f t="shared" si="2"/>
        <v>0</v>
      </c>
      <c r="AL26" s="415"/>
      <c r="AM26" s="415"/>
      <c r="AN26" s="416"/>
      <c r="AO26" s="417">
        <f t="shared" si="3"/>
        <v>0</v>
      </c>
      <c r="AP26" s="418"/>
      <c r="AQ26" s="108">
        <f t="shared" si="4"/>
        <v>0</v>
      </c>
      <c r="AR26" s="419">
        <f t="shared" si="5"/>
        <v>0</v>
      </c>
      <c r="AS26" s="420"/>
      <c r="AT26" s="420"/>
      <c r="AU26" s="421"/>
      <c r="AV26" s="422"/>
      <c r="AW26" s="186"/>
      <c r="AX26" s="422"/>
      <c r="AY26" s="186"/>
      <c r="AZ26" s="423"/>
    </row>
    <row r="27" spans="1:52" ht="30" customHeight="1">
      <c r="A27" s="428"/>
      <c r="B27" s="429"/>
      <c r="C27" s="429"/>
      <c r="D27" s="429"/>
      <c r="E27" s="430"/>
      <c r="F27" s="428"/>
      <c r="G27" s="429"/>
      <c r="H27" s="429"/>
      <c r="I27" s="429"/>
      <c r="J27" s="430"/>
      <c r="K27" s="431"/>
      <c r="L27" s="432"/>
      <c r="M27" s="432"/>
      <c r="N27" s="433"/>
      <c r="O27" s="434"/>
      <c r="P27" s="435"/>
      <c r="Q27" s="112"/>
      <c r="R27" s="436"/>
      <c r="S27" s="437"/>
      <c r="T27" s="438"/>
      <c r="U27" s="439"/>
      <c r="V27" s="440"/>
      <c r="W27" s="185"/>
      <c r="X27" s="185"/>
      <c r="Y27" s="185"/>
      <c r="Z27" s="441"/>
      <c r="AA27" s="442">
        <f t="shared" si="0"/>
        <v>0</v>
      </c>
      <c r="AB27" s="443"/>
      <c r="AC27" s="443"/>
      <c r="AD27" s="443"/>
      <c r="AE27" s="444"/>
      <c r="AF27" s="442">
        <f t="shared" si="1"/>
        <v>0</v>
      </c>
      <c r="AG27" s="443"/>
      <c r="AH27" s="443"/>
      <c r="AI27" s="443"/>
      <c r="AJ27" s="444"/>
      <c r="AK27" s="414">
        <f t="shared" si="2"/>
        <v>0</v>
      </c>
      <c r="AL27" s="415"/>
      <c r="AM27" s="415"/>
      <c r="AN27" s="416"/>
      <c r="AO27" s="417">
        <f t="shared" si="3"/>
        <v>0</v>
      </c>
      <c r="AP27" s="418"/>
      <c r="AQ27" s="108">
        <f t="shared" si="4"/>
        <v>0</v>
      </c>
      <c r="AR27" s="419">
        <f t="shared" si="5"/>
        <v>0</v>
      </c>
      <c r="AS27" s="420"/>
      <c r="AT27" s="420"/>
      <c r="AU27" s="421"/>
      <c r="AV27" s="422"/>
      <c r="AW27" s="186"/>
      <c r="AX27" s="422"/>
      <c r="AY27" s="186"/>
      <c r="AZ27" s="423"/>
    </row>
    <row r="28" spans="1:52" ht="30" customHeight="1">
      <c r="A28" s="428"/>
      <c r="B28" s="429"/>
      <c r="C28" s="429"/>
      <c r="D28" s="429"/>
      <c r="E28" s="430"/>
      <c r="F28" s="428"/>
      <c r="G28" s="429"/>
      <c r="H28" s="429"/>
      <c r="I28" s="429"/>
      <c r="J28" s="430"/>
      <c r="K28" s="431"/>
      <c r="L28" s="432"/>
      <c r="M28" s="432"/>
      <c r="N28" s="433"/>
      <c r="O28" s="434"/>
      <c r="P28" s="435"/>
      <c r="Q28" s="112"/>
      <c r="R28" s="436"/>
      <c r="S28" s="437"/>
      <c r="T28" s="438"/>
      <c r="U28" s="439"/>
      <c r="V28" s="440"/>
      <c r="W28" s="185"/>
      <c r="X28" s="185"/>
      <c r="Y28" s="185"/>
      <c r="Z28" s="441"/>
      <c r="AA28" s="442">
        <f t="shared" si="0"/>
        <v>0</v>
      </c>
      <c r="AB28" s="443"/>
      <c r="AC28" s="443"/>
      <c r="AD28" s="443"/>
      <c r="AE28" s="444"/>
      <c r="AF28" s="443">
        <f t="shared" si="1"/>
        <v>0</v>
      </c>
      <c r="AG28" s="443"/>
      <c r="AH28" s="443"/>
      <c r="AI28" s="443"/>
      <c r="AJ28" s="444"/>
      <c r="AK28" s="414">
        <f t="shared" si="2"/>
        <v>0</v>
      </c>
      <c r="AL28" s="415"/>
      <c r="AM28" s="415"/>
      <c r="AN28" s="416"/>
      <c r="AO28" s="417">
        <f t="shared" si="3"/>
        <v>0</v>
      </c>
      <c r="AP28" s="418"/>
      <c r="AQ28" s="108">
        <f t="shared" si="4"/>
        <v>0</v>
      </c>
      <c r="AR28" s="419">
        <f t="shared" si="5"/>
        <v>0</v>
      </c>
      <c r="AS28" s="420"/>
      <c r="AT28" s="420"/>
      <c r="AU28" s="421"/>
      <c r="AV28" s="422"/>
      <c r="AW28" s="186"/>
      <c r="AX28" s="422"/>
      <c r="AY28" s="186"/>
      <c r="AZ28" s="423"/>
    </row>
    <row r="29" spans="1:52" ht="30" customHeight="1" thickBot="1">
      <c r="A29" s="424"/>
      <c r="B29" s="425"/>
      <c r="C29" s="425"/>
      <c r="D29" s="425"/>
      <c r="E29" s="426"/>
      <c r="F29" s="378"/>
      <c r="G29" s="379"/>
      <c r="H29" s="379"/>
      <c r="I29" s="379"/>
      <c r="J29" s="380"/>
      <c r="K29" s="383"/>
      <c r="L29" s="384"/>
      <c r="M29" s="384"/>
      <c r="N29" s="385"/>
      <c r="O29" s="386"/>
      <c r="P29" s="387"/>
      <c r="Q29" s="115"/>
      <c r="R29" s="388"/>
      <c r="S29" s="389"/>
      <c r="T29" s="390"/>
      <c r="U29" s="391"/>
      <c r="V29" s="356"/>
      <c r="W29" s="357"/>
      <c r="X29" s="357"/>
      <c r="Y29" s="357"/>
      <c r="Z29" s="358"/>
      <c r="AA29" s="359">
        <f t="shared" si="0"/>
        <v>0</v>
      </c>
      <c r="AB29" s="360"/>
      <c r="AC29" s="360"/>
      <c r="AD29" s="360"/>
      <c r="AE29" s="361"/>
      <c r="AF29" s="360">
        <f t="shared" si="1"/>
        <v>0</v>
      </c>
      <c r="AG29" s="360"/>
      <c r="AH29" s="360"/>
      <c r="AI29" s="360"/>
      <c r="AJ29" s="361"/>
      <c r="AK29" s="363">
        <f t="shared" si="2"/>
        <v>0</v>
      </c>
      <c r="AL29" s="364"/>
      <c r="AM29" s="364"/>
      <c r="AN29" s="365"/>
      <c r="AO29" s="366">
        <f t="shared" si="3"/>
        <v>0</v>
      </c>
      <c r="AP29" s="427"/>
      <c r="AQ29" s="109">
        <f t="shared" si="4"/>
        <v>0</v>
      </c>
      <c r="AR29" s="393">
        <f t="shared" si="5"/>
        <v>0</v>
      </c>
      <c r="AS29" s="394"/>
      <c r="AT29" s="394"/>
      <c r="AU29" s="395"/>
      <c r="AV29" s="315"/>
      <c r="AW29" s="316"/>
      <c r="AX29" s="315"/>
      <c r="AY29" s="316"/>
      <c r="AZ29" s="392"/>
    </row>
    <row r="30" spans="1:52" ht="30" customHeight="1" thickTop="1">
      <c r="A30" s="396" t="s">
        <v>66</v>
      </c>
      <c r="B30" s="397"/>
      <c r="C30" s="397"/>
      <c r="D30" s="397"/>
      <c r="E30" s="398"/>
      <c r="F30" s="396"/>
      <c r="G30" s="397"/>
      <c r="H30" s="397"/>
      <c r="I30" s="397"/>
      <c r="J30" s="398"/>
      <c r="K30" s="399"/>
      <c r="L30" s="400"/>
      <c r="M30" s="400"/>
      <c r="N30" s="401"/>
      <c r="O30" s="402"/>
      <c r="P30" s="403"/>
      <c r="Q30" s="116"/>
      <c r="R30" s="404">
        <f>SUM(R15:U29)</f>
        <v>0</v>
      </c>
      <c r="S30" s="405"/>
      <c r="T30" s="406"/>
      <c r="U30" s="407"/>
      <c r="V30" s="408"/>
      <c r="W30" s="409"/>
      <c r="X30" s="409"/>
      <c r="Y30" s="409"/>
      <c r="Z30" s="410"/>
      <c r="AA30" s="411" t="s">
        <v>66</v>
      </c>
      <c r="AB30" s="412"/>
      <c r="AC30" s="412"/>
      <c r="AD30" s="412"/>
      <c r="AE30" s="413"/>
      <c r="AF30" s="412"/>
      <c r="AG30" s="412"/>
      <c r="AH30" s="412"/>
      <c r="AI30" s="412"/>
      <c r="AJ30" s="413"/>
      <c r="AK30" s="368"/>
      <c r="AL30" s="369"/>
      <c r="AM30" s="369"/>
      <c r="AN30" s="370"/>
      <c r="AO30" s="371"/>
      <c r="AP30" s="372"/>
      <c r="AQ30" s="122"/>
      <c r="AR30" s="373">
        <f>$R30</f>
        <v>0</v>
      </c>
      <c r="AS30" s="374"/>
      <c r="AT30" s="374"/>
      <c r="AU30" s="375"/>
      <c r="AV30" s="322"/>
      <c r="AW30" s="376"/>
      <c r="AX30" s="322"/>
      <c r="AY30" s="377"/>
      <c r="AZ30" s="376"/>
    </row>
    <row r="31" spans="1:52" ht="30" customHeight="1" thickBot="1">
      <c r="A31" s="378" t="s">
        <v>67</v>
      </c>
      <c r="B31" s="379"/>
      <c r="C31" s="379"/>
      <c r="D31" s="379"/>
      <c r="E31" s="380"/>
      <c r="F31" s="381" t="s">
        <v>68</v>
      </c>
      <c r="G31" s="381"/>
      <c r="H31" s="382"/>
      <c r="I31" s="114">
        <v>10</v>
      </c>
      <c r="J31" s="117" t="s">
        <v>69</v>
      </c>
      <c r="K31" s="383"/>
      <c r="L31" s="384"/>
      <c r="M31" s="384"/>
      <c r="N31" s="385"/>
      <c r="O31" s="386"/>
      <c r="P31" s="387"/>
      <c r="Q31" s="118"/>
      <c r="R31" s="388">
        <f>ROUND(R30*I31*0.01,0)</f>
        <v>0</v>
      </c>
      <c r="S31" s="389"/>
      <c r="T31" s="390"/>
      <c r="U31" s="391"/>
      <c r="V31" s="356"/>
      <c r="W31" s="357"/>
      <c r="X31" s="357"/>
      <c r="Y31" s="357"/>
      <c r="Z31" s="358"/>
      <c r="AA31" s="359" t="s">
        <v>67</v>
      </c>
      <c r="AB31" s="360"/>
      <c r="AC31" s="360"/>
      <c r="AD31" s="360"/>
      <c r="AE31" s="361"/>
      <c r="AF31" s="359" t="s">
        <v>68</v>
      </c>
      <c r="AG31" s="360"/>
      <c r="AH31" s="362"/>
      <c r="AI31" s="123">
        <f>I31</f>
        <v>10</v>
      </c>
      <c r="AJ31" s="124" t="s">
        <v>69</v>
      </c>
      <c r="AK31" s="363"/>
      <c r="AL31" s="364"/>
      <c r="AM31" s="364"/>
      <c r="AN31" s="365"/>
      <c r="AO31" s="366"/>
      <c r="AP31" s="367"/>
      <c r="AQ31" s="125"/>
      <c r="AR31" s="393">
        <f>$R31</f>
        <v>0</v>
      </c>
      <c r="AS31" s="394"/>
      <c r="AT31" s="394"/>
      <c r="AU31" s="395"/>
      <c r="AV31" s="315"/>
      <c r="AW31" s="316"/>
      <c r="AX31" s="315"/>
      <c r="AY31" s="316"/>
      <c r="AZ31" s="392"/>
    </row>
    <row r="32" spans="1:52" ht="30" customHeight="1" thickTop="1" thickBot="1">
      <c r="A32" s="327" t="s">
        <v>70</v>
      </c>
      <c r="B32" s="328"/>
      <c r="C32" s="328"/>
      <c r="D32" s="328"/>
      <c r="E32" s="328"/>
      <c r="F32" s="328"/>
      <c r="G32" s="328"/>
      <c r="H32" s="328"/>
      <c r="I32" s="328"/>
      <c r="J32" s="329"/>
      <c r="K32" s="339"/>
      <c r="L32" s="340"/>
      <c r="M32" s="340"/>
      <c r="N32" s="341"/>
      <c r="O32" s="342"/>
      <c r="P32" s="343"/>
      <c r="Q32" s="120"/>
      <c r="R32" s="344">
        <f>R30+R31</f>
        <v>0</v>
      </c>
      <c r="S32" s="345"/>
      <c r="T32" s="346"/>
      <c r="U32" s="347"/>
      <c r="V32" s="348"/>
      <c r="W32" s="349"/>
      <c r="X32" s="349"/>
      <c r="Y32" s="349"/>
      <c r="Z32" s="350"/>
      <c r="AA32" s="327" t="s">
        <v>70</v>
      </c>
      <c r="AB32" s="328"/>
      <c r="AC32" s="328"/>
      <c r="AD32" s="328"/>
      <c r="AE32" s="328"/>
      <c r="AF32" s="328"/>
      <c r="AG32" s="328"/>
      <c r="AH32" s="328"/>
      <c r="AI32" s="328"/>
      <c r="AJ32" s="329"/>
      <c r="AK32" s="351"/>
      <c r="AL32" s="352"/>
      <c r="AM32" s="352"/>
      <c r="AN32" s="353"/>
      <c r="AO32" s="354"/>
      <c r="AP32" s="355"/>
      <c r="AQ32" s="126"/>
      <c r="AR32" s="324">
        <f>$R32</f>
        <v>0</v>
      </c>
      <c r="AS32" s="325"/>
      <c r="AT32" s="325"/>
      <c r="AU32" s="326"/>
      <c r="AV32" s="327" t="s">
        <v>71</v>
      </c>
      <c r="AW32" s="328"/>
      <c r="AX32" s="327"/>
      <c r="AY32" s="328"/>
      <c r="AZ32" s="329"/>
    </row>
    <row r="33" spans="1:52" ht="30" customHeight="1" thickTop="1" thickBot="1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327" t="s">
        <v>72</v>
      </c>
      <c r="L33" s="328"/>
      <c r="M33" s="328"/>
      <c r="N33" s="328"/>
      <c r="O33" s="328"/>
      <c r="P33" s="329"/>
      <c r="Q33" s="119"/>
      <c r="R33" s="330"/>
      <c r="S33" s="331"/>
      <c r="T33" s="332"/>
      <c r="U33" s="333"/>
      <c r="V33" s="334"/>
      <c r="W33" s="335"/>
      <c r="X33" s="335"/>
      <c r="Y33" s="335"/>
      <c r="Z33" s="336"/>
      <c r="AA33" s="327"/>
      <c r="AB33" s="328"/>
      <c r="AC33" s="328"/>
      <c r="AD33" s="328"/>
      <c r="AE33" s="328"/>
      <c r="AF33" s="328"/>
      <c r="AG33" s="328"/>
      <c r="AH33" s="328"/>
      <c r="AI33" s="328"/>
      <c r="AJ33" s="329"/>
      <c r="AK33" s="327" t="s">
        <v>72</v>
      </c>
      <c r="AL33" s="328"/>
      <c r="AM33" s="328"/>
      <c r="AN33" s="328"/>
      <c r="AO33" s="328"/>
      <c r="AP33" s="329"/>
      <c r="AQ33" s="119"/>
      <c r="AR33" s="324">
        <f>$R33</f>
        <v>0</v>
      </c>
      <c r="AS33" s="325"/>
      <c r="AT33" s="325"/>
      <c r="AU33" s="326"/>
      <c r="AV33" s="337" t="s">
        <v>73</v>
      </c>
      <c r="AW33" s="338"/>
      <c r="AX33" s="327"/>
      <c r="AY33" s="328"/>
      <c r="AZ33" s="329"/>
    </row>
    <row r="34" spans="1:52" ht="30" customHeight="1" thickTop="1">
      <c r="B34" s="320"/>
      <c r="C34" s="321"/>
      <c r="D34" s="74" t="s">
        <v>74</v>
      </c>
      <c r="K34" s="311" t="s">
        <v>75</v>
      </c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22"/>
      <c r="AB34" s="323"/>
      <c r="AC34" s="323"/>
      <c r="AD34" s="323"/>
      <c r="AE34" s="323"/>
      <c r="AF34" s="323"/>
      <c r="AG34" s="309" t="s">
        <v>76</v>
      </c>
      <c r="AH34" s="311"/>
      <c r="AI34" s="311"/>
      <c r="AJ34" s="311"/>
      <c r="AK34" s="311"/>
      <c r="AL34" s="309" t="s">
        <v>77</v>
      </c>
      <c r="AM34" s="311"/>
      <c r="AN34" s="311"/>
      <c r="AO34" s="311"/>
      <c r="AP34" s="311"/>
      <c r="AQ34" s="309" t="s">
        <v>78</v>
      </c>
      <c r="AR34" s="311"/>
      <c r="AS34" s="311"/>
      <c r="AT34" s="311"/>
      <c r="AU34" s="311"/>
      <c r="AV34" s="309" t="s">
        <v>79</v>
      </c>
      <c r="AW34" s="311"/>
      <c r="AX34" s="311"/>
      <c r="AY34" s="311"/>
      <c r="AZ34" s="312"/>
    </row>
    <row r="35" spans="1:52" ht="30" customHeight="1" thickBot="1">
      <c r="K35" t="s">
        <v>80</v>
      </c>
      <c r="AA35" s="315"/>
      <c r="AB35" s="316"/>
      <c r="AC35" s="316"/>
      <c r="AD35" s="316"/>
      <c r="AE35" s="316"/>
      <c r="AF35" s="316"/>
      <c r="AG35" s="310"/>
      <c r="AH35" s="313"/>
      <c r="AI35" s="313"/>
      <c r="AJ35" s="313"/>
      <c r="AK35" s="313"/>
      <c r="AL35" s="310"/>
      <c r="AM35" s="313"/>
      <c r="AN35" s="313"/>
      <c r="AO35" s="313"/>
      <c r="AP35" s="313"/>
      <c r="AQ35" s="310"/>
      <c r="AR35" s="313"/>
      <c r="AS35" s="313"/>
      <c r="AT35" s="313"/>
      <c r="AU35" s="313"/>
      <c r="AV35" s="310"/>
      <c r="AW35" s="313"/>
      <c r="AX35" s="313"/>
      <c r="AY35" s="313"/>
      <c r="AZ35" s="314"/>
    </row>
    <row r="36" spans="1:52" ht="30" customHeight="1" thickTop="1">
      <c r="K36" s="306" t="s">
        <v>81</v>
      </c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6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7"/>
    </row>
    <row r="37" spans="1:52" ht="30" customHeight="1"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L37" s="71"/>
      <c r="AR37" s="78" t="s">
        <v>82</v>
      </c>
      <c r="AS37" s="79" t="s">
        <v>83</v>
      </c>
      <c r="AT37" s="78" t="s">
        <v>84</v>
      </c>
      <c r="AU37" s="80" t="s">
        <v>85</v>
      </c>
      <c r="AV37" s="81" t="s">
        <v>82</v>
      </c>
      <c r="AW37" s="82" t="s">
        <v>83</v>
      </c>
      <c r="AX37" s="80" t="s">
        <v>84</v>
      </c>
      <c r="AY37" s="81" t="s">
        <v>34</v>
      </c>
      <c r="AZ37" s="83"/>
    </row>
    <row r="38" spans="1:52" ht="48.45" customHeight="1">
      <c r="K38" s="306" t="s">
        <v>86</v>
      </c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K38" s="84"/>
      <c r="AL38" s="317" t="s">
        <v>87</v>
      </c>
      <c r="AM38" s="318"/>
      <c r="AN38" s="318"/>
      <c r="AO38" s="318"/>
      <c r="AP38" s="318"/>
      <c r="AQ38" s="84"/>
      <c r="AR38" s="85"/>
      <c r="AS38" s="86"/>
      <c r="AT38" s="85"/>
      <c r="AU38" s="87"/>
      <c r="AV38" s="88"/>
      <c r="AW38" s="89"/>
      <c r="AX38" s="87"/>
      <c r="AY38" s="88"/>
      <c r="AZ38" s="90"/>
    </row>
    <row r="39" spans="1:52" ht="30" customHeight="1">
      <c r="K39" s="306" t="s">
        <v>88</v>
      </c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K39" s="84"/>
      <c r="AL39" s="91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90"/>
    </row>
    <row r="40" spans="1:52" ht="30" customHeight="1"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K40" s="84"/>
      <c r="AL40" s="307" t="s">
        <v>89</v>
      </c>
      <c r="AM40" s="308"/>
      <c r="AN40" s="308"/>
      <c r="AO40" s="308"/>
      <c r="AP40" s="308"/>
      <c r="AQ40" s="84"/>
      <c r="AR40" s="319">
        <f>IF(AD8="","",AD8)</f>
        <v>0</v>
      </c>
      <c r="AS40" s="319"/>
      <c r="AT40" s="319">
        <f>AF8</f>
        <v>0</v>
      </c>
      <c r="AU40" s="319"/>
      <c r="AV40" s="319"/>
      <c r="AW40" s="319"/>
      <c r="AX40" s="319"/>
      <c r="AY40" s="319"/>
      <c r="AZ40" s="90"/>
    </row>
    <row r="41" spans="1:52">
      <c r="AL41" s="92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93"/>
    </row>
  </sheetData>
  <mergeCells count="330">
    <mergeCell ref="A1:Z1"/>
    <mergeCell ref="AA1:AZ1"/>
    <mergeCell ref="Q2:R2"/>
    <mergeCell ref="S2:V2"/>
    <mergeCell ref="AQ2:AR2"/>
    <mergeCell ref="AS2:AV2"/>
    <mergeCell ref="A3:D3"/>
    <mergeCell ref="E3:F3"/>
    <mergeCell ref="AA3:AD3"/>
    <mergeCell ref="AE3:AF3"/>
    <mergeCell ref="A5:F5"/>
    <mergeCell ref="G5:H5"/>
    <mergeCell ref="O5:O8"/>
    <mergeCell ref="P5:Q5"/>
    <mergeCell ref="R5:Z5"/>
    <mergeCell ref="AA5:AF5"/>
    <mergeCell ref="AG5:AH5"/>
    <mergeCell ref="AO5:AO8"/>
    <mergeCell ref="AP5:AQ5"/>
    <mergeCell ref="A8:B8"/>
    <mergeCell ref="D8:E8"/>
    <mergeCell ref="F8:L8"/>
    <mergeCell ref="AR5:AZ5"/>
    <mergeCell ref="P6:Q6"/>
    <mergeCell ref="R6:Z6"/>
    <mergeCell ref="AP6:AQ6"/>
    <mergeCell ref="AR6:AZ6"/>
    <mergeCell ref="P7:Q7"/>
    <mergeCell ref="R7:Y7"/>
    <mergeCell ref="AP8:AQ8"/>
    <mergeCell ref="AR8:AZ8"/>
    <mergeCell ref="AP7:AQ7"/>
    <mergeCell ref="AR7:AY7"/>
    <mergeCell ref="P8:Q8"/>
    <mergeCell ref="R8:Z8"/>
    <mergeCell ref="AA8:AB8"/>
    <mergeCell ref="AD8:AE8"/>
    <mergeCell ref="AF8:AL8"/>
    <mergeCell ref="R14:U14"/>
    <mergeCell ref="AK14:AN14"/>
    <mergeCell ref="AR14:AU14"/>
    <mergeCell ref="AR13:AU13"/>
    <mergeCell ref="AV13:AW14"/>
    <mergeCell ref="A10:M10"/>
    <mergeCell ref="N10:R10"/>
    <mergeCell ref="S10:Z10"/>
    <mergeCell ref="AA10:AM10"/>
    <mergeCell ref="AN10:AR10"/>
    <mergeCell ref="AS10:AZ10"/>
    <mergeCell ref="O15:P15"/>
    <mergeCell ref="R15:U15"/>
    <mergeCell ref="AF13:AJ14"/>
    <mergeCell ref="AK13:AN13"/>
    <mergeCell ref="AO13:AP14"/>
    <mergeCell ref="AQ13:AQ14"/>
    <mergeCell ref="AN11:AR11"/>
    <mergeCell ref="AS11:AZ11"/>
    <mergeCell ref="A13:E14"/>
    <mergeCell ref="F13:J14"/>
    <mergeCell ref="K13:N13"/>
    <mergeCell ref="O13:P14"/>
    <mergeCell ref="Q13:Q14"/>
    <mergeCell ref="R13:U13"/>
    <mergeCell ref="V13:Z14"/>
    <mergeCell ref="AA13:AE14"/>
    <mergeCell ref="A11:D11"/>
    <mergeCell ref="F11:I11"/>
    <mergeCell ref="N11:R11"/>
    <mergeCell ref="S11:Z11"/>
    <mergeCell ref="AA11:AD11"/>
    <mergeCell ref="AF11:AI11"/>
    <mergeCell ref="AX13:AZ14"/>
    <mergeCell ref="K14:N14"/>
    <mergeCell ref="AV15:AW15"/>
    <mergeCell ref="AX15:AZ15"/>
    <mergeCell ref="A16:E16"/>
    <mergeCell ref="F16:J16"/>
    <mergeCell ref="K16:N16"/>
    <mergeCell ref="O16:P16"/>
    <mergeCell ref="R16:U16"/>
    <mergeCell ref="V16:Z16"/>
    <mergeCell ref="AA16:AE16"/>
    <mergeCell ref="AF16:AJ16"/>
    <mergeCell ref="V15:Z15"/>
    <mergeCell ref="AA15:AE15"/>
    <mergeCell ref="AF15:AJ15"/>
    <mergeCell ref="AK15:AN15"/>
    <mergeCell ref="AO15:AP15"/>
    <mergeCell ref="AR15:AU15"/>
    <mergeCell ref="AK16:AN16"/>
    <mergeCell ref="AO16:AP16"/>
    <mergeCell ref="AR16:AU16"/>
    <mergeCell ref="AV16:AW16"/>
    <mergeCell ref="AX16:AZ16"/>
    <mergeCell ref="A15:E15"/>
    <mergeCell ref="F15:J15"/>
    <mergeCell ref="K15:N15"/>
    <mergeCell ref="A17:E17"/>
    <mergeCell ref="F17:J17"/>
    <mergeCell ref="K17:N17"/>
    <mergeCell ref="O17:P17"/>
    <mergeCell ref="R17:U17"/>
    <mergeCell ref="AV17:AW17"/>
    <mergeCell ref="AX17:AZ17"/>
    <mergeCell ref="A18:E18"/>
    <mergeCell ref="F18:J18"/>
    <mergeCell ref="K18:N18"/>
    <mergeCell ref="O18:P18"/>
    <mergeCell ref="R18:U18"/>
    <mergeCell ref="V18:Z18"/>
    <mergeCell ref="AA18:AE18"/>
    <mergeCell ref="AF18:AJ18"/>
    <mergeCell ref="V17:Z17"/>
    <mergeCell ref="AA17:AE17"/>
    <mergeCell ref="AF17:AJ17"/>
    <mergeCell ref="AK17:AN17"/>
    <mergeCell ref="AO17:AP17"/>
    <mergeCell ref="AR17:AU17"/>
    <mergeCell ref="AK18:AN18"/>
    <mergeCell ref="AO18:AP18"/>
    <mergeCell ref="AR18:AU18"/>
    <mergeCell ref="AA20:AE20"/>
    <mergeCell ref="AF20:AJ20"/>
    <mergeCell ref="V19:Z19"/>
    <mergeCell ref="AA19:AE19"/>
    <mergeCell ref="AF19:AJ19"/>
    <mergeCell ref="AV18:AW18"/>
    <mergeCell ref="AX18:AZ18"/>
    <mergeCell ref="A19:E19"/>
    <mergeCell ref="F19:J19"/>
    <mergeCell ref="K19:N19"/>
    <mergeCell ref="O19:P19"/>
    <mergeCell ref="R19:U19"/>
    <mergeCell ref="AV19:AW19"/>
    <mergeCell ref="AX19:AZ19"/>
    <mergeCell ref="AK19:AN19"/>
    <mergeCell ref="AO19:AP19"/>
    <mergeCell ref="AR19:AU19"/>
    <mergeCell ref="V21:Z21"/>
    <mergeCell ref="AA21:AE21"/>
    <mergeCell ref="AF21:AJ21"/>
    <mergeCell ref="AK20:AN20"/>
    <mergeCell ref="AO20:AP20"/>
    <mergeCell ref="AR20:AU20"/>
    <mergeCell ref="AV20:AW20"/>
    <mergeCell ref="AX20:AZ20"/>
    <mergeCell ref="A21:E21"/>
    <mergeCell ref="F21:J21"/>
    <mergeCell ref="K21:N21"/>
    <mergeCell ref="O21:P21"/>
    <mergeCell ref="R21:U21"/>
    <mergeCell ref="AV21:AW21"/>
    <mergeCell ref="AX21:AZ21"/>
    <mergeCell ref="AK21:AN21"/>
    <mergeCell ref="AO21:AP21"/>
    <mergeCell ref="AR21:AU21"/>
    <mergeCell ref="A20:E20"/>
    <mergeCell ref="F20:J20"/>
    <mergeCell ref="K20:N20"/>
    <mergeCell ref="O20:P20"/>
    <mergeCell ref="R20:U20"/>
    <mergeCell ref="V20:Z20"/>
    <mergeCell ref="AX22:AZ22"/>
    <mergeCell ref="A23:E23"/>
    <mergeCell ref="F23:J23"/>
    <mergeCell ref="K23:N23"/>
    <mergeCell ref="O23:P23"/>
    <mergeCell ref="R23:U23"/>
    <mergeCell ref="AV23:AW23"/>
    <mergeCell ref="AX23:AZ23"/>
    <mergeCell ref="AK23:AN23"/>
    <mergeCell ref="AO23:AP23"/>
    <mergeCell ref="AR23:AU23"/>
    <mergeCell ref="A22:E22"/>
    <mergeCell ref="F22:J22"/>
    <mergeCell ref="K22:N22"/>
    <mergeCell ref="O22:P22"/>
    <mergeCell ref="R22:U22"/>
    <mergeCell ref="V22:Z22"/>
    <mergeCell ref="AA22:AE22"/>
    <mergeCell ref="AF22:AJ22"/>
    <mergeCell ref="AA24:AE24"/>
    <mergeCell ref="AF24:AJ24"/>
    <mergeCell ref="V23:Z23"/>
    <mergeCell ref="AA23:AE23"/>
    <mergeCell ref="AF23:AJ23"/>
    <mergeCell ref="AK22:AN22"/>
    <mergeCell ref="AO22:AP22"/>
    <mergeCell ref="AR22:AU22"/>
    <mergeCell ref="AV22:AW22"/>
    <mergeCell ref="V25:Z25"/>
    <mergeCell ref="AA25:AE25"/>
    <mergeCell ref="AF25:AJ25"/>
    <mergeCell ref="AK24:AN24"/>
    <mergeCell ref="AO24:AP24"/>
    <mergeCell ref="AR24:AU24"/>
    <mergeCell ref="AV24:AW24"/>
    <mergeCell ref="AX24:AZ24"/>
    <mergeCell ref="A25:E25"/>
    <mergeCell ref="F25:J25"/>
    <mergeCell ref="K25:N25"/>
    <mergeCell ref="O25:P25"/>
    <mergeCell ref="R25:U25"/>
    <mergeCell ref="AV25:AW25"/>
    <mergeCell ref="AX25:AZ25"/>
    <mergeCell ref="AK25:AN25"/>
    <mergeCell ref="AO25:AP25"/>
    <mergeCell ref="AR25:AU25"/>
    <mergeCell ref="A24:E24"/>
    <mergeCell ref="F24:J24"/>
    <mergeCell ref="K24:N24"/>
    <mergeCell ref="O24:P24"/>
    <mergeCell ref="R24:U24"/>
    <mergeCell ref="V24:Z24"/>
    <mergeCell ref="AX26:AZ26"/>
    <mergeCell ref="A27:E27"/>
    <mergeCell ref="F27:J27"/>
    <mergeCell ref="K27:N27"/>
    <mergeCell ref="O27:P27"/>
    <mergeCell ref="R27:U27"/>
    <mergeCell ref="AV27:AW27"/>
    <mergeCell ref="AX27:AZ27"/>
    <mergeCell ref="AK27:AN27"/>
    <mergeCell ref="AO27:AP27"/>
    <mergeCell ref="AR27:AU27"/>
    <mergeCell ref="A26:E26"/>
    <mergeCell ref="F26:J26"/>
    <mergeCell ref="K26:N26"/>
    <mergeCell ref="O26:P26"/>
    <mergeCell ref="R26:U26"/>
    <mergeCell ref="V26:Z26"/>
    <mergeCell ref="AA26:AE26"/>
    <mergeCell ref="AF26:AJ26"/>
    <mergeCell ref="AA28:AE28"/>
    <mergeCell ref="AF28:AJ28"/>
    <mergeCell ref="V27:Z27"/>
    <mergeCell ref="AA27:AE27"/>
    <mergeCell ref="AF27:AJ27"/>
    <mergeCell ref="AK26:AN26"/>
    <mergeCell ref="AO26:AP26"/>
    <mergeCell ref="AR26:AU26"/>
    <mergeCell ref="AV26:AW26"/>
    <mergeCell ref="V29:Z29"/>
    <mergeCell ref="AA29:AE29"/>
    <mergeCell ref="AF29:AJ29"/>
    <mergeCell ref="AK28:AN28"/>
    <mergeCell ref="AO28:AP28"/>
    <mergeCell ref="AR28:AU28"/>
    <mergeCell ref="AV28:AW28"/>
    <mergeCell ref="AX28:AZ28"/>
    <mergeCell ref="A29:E29"/>
    <mergeCell ref="F29:J29"/>
    <mergeCell ref="K29:N29"/>
    <mergeCell ref="O29:P29"/>
    <mergeCell ref="R29:U29"/>
    <mergeCell ref="AV29:AW29"/>
    <mergeCell ref="AX29:AZ29"/>
    <mergeCell ref="AK29:AN29"/>
    <mergeCell ref="AO29:AP29"/>
    <mergeCell ref="AR29:AU29"/>
    <mergeCell ref="A28:E28"/>
    <mergeCell ref="F28:J28"/>
    <mergeCell ref="K28:N28"/>
    <mergeCell ref="O28:P28"/>
    <mergeCell ref="R28:U28"/>
    <mergeCell ref="V28:Z28"/>
    <mergeCell ref="AK30:AN30"/>
    <mergeCell ref="AO30:AP30"/>
    <mergeCell ref="AR30:AU30"/>
    <mergeCell ref="AV30:AW30"/>
    <mergeCell ref="AX30:AZ30"/>
    <mergeCell ref="A31:E31"/>
    <mergeCell ref="F31:H31"/>
    <mergeCell ref="K31:N31"/>
    <mergeCell ref="O31:P31"/>
    <mergeCell ref="R31:U31"/>
    <mergeCell ref="AV31:AW31"/>
    <mergeCell ref="AX31:AZ31"/>
    <mergeCell ref="AR31:AU31"/>
    <mergeCell ref="A30:E30"/>
    <mergeCell ref="F30:J30"/>
    <mergeCell ref="K30:N30"/>
    <mergeCell ref="O30:P30"/>
    <mergeCell ref="R30:U30"/>
    <mergeCell ref="V30:Z30"/>
    <mergeCell ref="AA30:AE30"/>
    <mergeCell ref="AF30:AJ30"/>
    <mergeCell ref="A32:J32"/>
    <mergeCell ref="K32:N32"/>
    <mergeCell ref="O32:P32"/>
    <mergeCell ref="R32:U32"/>
    <mergeCell ref="V32:Z32"/>
    <mergeCell ref="AA32:AJ32"/>
    <mergeCell ref="AK32:AN32"/>
    <mergeCell ref="AO32:AP32"/>
    <mergeCell ref="V31:Z31"/>
    <mergeCell ref="AA31:AE31"/>
    <mergeCell ref="AF31:AH31"/>
    <mergeCell ref="AK31:AN31"/>
    <mergeCell ref="AO31:AP31"/>
    <mergeCell ref="AR32:AU32"/>
    <mergeCell ref="AV32:AW32"/>
    <mergeCell ref="AX32:AZ32"/>
    <mergeCell ref="K33:P33"/>
    <mergeCell ref="R33:U33"/>
    <mergeCell ref="V33:Z33"/>
    <mergeCell ref="AA33:AJ33"/>
    <mergeCell ref="AK33:AP33"/>
    <mergeCell ref="AR33:AU33"/>
    <mergeCell ref="AV33:AW33"/>
    <mergeCell ref="AX33:AZ33"/>
    <mergeCell ref="B34:C34"/>
    <mergeCell ref="K34:Z34"/>
    <mergeCell ref="AA34:AF34"/>
    <mergeCell ref="AG34:AG35"/>
    <mergeCell ref="AH34:AK35"/>
    <mergeCell ref="AL34:AL35"/>
    <mergeCell ref="AM34:AP35"/>
    <mergeCell ref="AQ34:AQ35"/>
    <mergeCell ref="AR34:AU35"/>
    <mergeCell ref="K39:Z40"/>
    <mergeCell ref="AL40:AP40"/>
    <mergeCell ref="AV34:AV35"/>
    <mergeCell ref="AW34:AZ35"/>
    <mergeCell ref="AA35:AF35"/>
    <mergeCell ref="K36:Z37"/>
    <mergeCell ref="K38:Z38"/>
    <mergeCell ref="AL38:AP38"/>
    <mergeCell ref="AT40:AY40"/>
    <mergeCell ref="AR40:AS40"/>
  </mergeCells>
  <phoneticPr fontId="3"/>
  <printOptions horizontalCentered="1" verticalCentered="1"/>
  <pageMargins left="0.23622047244094491" right="0.23622047244094491" top="0.55118110236220474" bottom="0.35433070866141736" header="0.31496062992125984" footer="0.31496062992125984"/>
  <pageSetup paperSize="9" scale="65" orientation="portrait" r:id="rId1"/>
  <headerFooter>
    <oddHeader>&amp;R&amp;16（単価契約用）</oddHeader>
  </headerFooter>
  <colBreaks count="1" manualBreakCount="1">
    <brk id="26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5FEA-27A8-4010-A380-0867B6869130}">
  <dimension ref="A1:AG130"/>
  <sheetViews>
    <sheetView view="pageBreakPreview" zoomScaleNormal="145" zoomScaleSheetLayoutView="100" workbookViewId="0">
      <selection activeCell="B11" sqref="B11:I11"/>
    </sheetView>
  </sheetViews>
  <sheetFormatPr defaultRowHeight="13.2"/>
  <cols>
    <col min="1" max="9" width="3.296875" style="12" customWidth="1"/>
    <col min="10" max="10" width="3.296875" style="2" customWidth="1"/>
    <col min="11" max="11" width="3.5" style="3" customWidth="1"/>
    <col min="12" max="12" width="3.296875" style="3" customWidth="1"/>
    <col min="13" max="14" width="3.296875" style="4" customWidth="1"/>
    <col min="15" max="18" width="3.296875" style="5" customWidth="1"/>
    <col min="19" max="20" width="3.296875" style="13" customWidth="1"/>
    <col min="21" max="24" width="3.296875" style="5" customWidth="1"/>
    <col min="25" max="27" width="3.296875" style="12" customWidth="1"/>
    <col min="28" max="28" width="3.296875" style="14" customWidth="1"/>
    <col min="29" max="32" width="3.296875" style="12" customWidth="1"/>
    <col min="33" max="33" width="11.59765625" style="12" customWidth="1"/>
    <col min="34" max="256" width="9" style="12"/>
    <col min="257" max="265" width="3.296875" style="12" customWidth="1"/>
    <col min="266" max="266" width="3.5" style="12" customWidth="1"/>
    <col min="267" max="288" width="3.296875" style="12" customWidth="1"/>
    <col min="289" max="289" width="11.59765625" style="12" customWidth="1"/>
    <col min="290" max="512" width="9" style="12"/>
    <col min="513" max="521" width="3.296875" style="12" customWidth="1"/>
    <col min="522" max="522" width="3.5" style="12" customWidth="1"/>
    <col min="523" max="544" width="3.296875" style="12" customWidth="1"/>
    <col min="545" max="545" width="11.59765625" style="12" customWidth="1"/>
    <col min="546" max="768" width="9" style="12"/>
    <col min="769" max="777" width="3.296875" style="12" customWidth="1"/>
    <col min="778" max="778" width="3.5" style="12" customWidth="1"/>
    <col min="779" max="800" width="3.296875" style="12" customWidth="1"/>
    <col min="801" max="801" width="11.59765625" style="12" customWidth="1"/>
    <col min="802" max="1024" width="9" style="12"/>
    <col min="1025" max="1033" width="3.296875" style="12" customWidth="1"/>
    <col min="1034" max="1034" width="3.5" style="12" customWidth="1"/>
    <col min="1035" max="1056" width="3.296875" style="12" customWidth="1"/>
    <col min="1057" max="1057" width="11.59765625" style="12" customWidth="1"/>
    <col min="1058" max="1280" width="9" style="12"/>
    <col min="1281" max="1289" width="3.296875" style="12" customWidth="1"/>
    <col min="1290" max="1290" width="3.5" style="12" customWidth="1"/>
    <col min="1291" max="1312" width="3.296875" style="12" customWidth="1"/>
    <col min="1313" max="1313" width="11.59765625" style="12" customWidth="1"/>
    <col min="1314" max="1536" width="9" style="12"/>
    <col min="1537" max="1545" width="3.296875" style="12" customWidth="1"/>
    <col min="1546" max="1546" width="3.5" style="12" customWidth="1"/>
    <col min="1547" max="1568" width="3.296875" style="12" customWidth="1"/>
    <col min="1569" max="1569" width="11.59765625" style="12" customWidth="1"/>
    <col min="1570" max="1792" width="9" style="12"/>
    <col min="1793" max="1801" width="3.296875" style="12" customWidth="1"/>
    <col min="1802" max="1802" width="3.5" style="12" customWidth="1"/>
    <col min="1803" max="1824" width="3.296875" style="12" customWidth="1"/>
    <col min="1825" max="1825" width="11.59765625" style="12" customWidth="1"/>
    <col min="1826" max="2048" width="9" style="12"/>
    <col min="2049" max="2057" width="3.296875" style="12" customWidth="1"/>
    <col min="2058" max="2058" width="3.5" style="12" customWidth="1"/>
    <col min="2059" max="2080" width="3.296875" style="12" customWidth="1"/>
    <col min="2081" max="2081" width="11.59765625" style="12" customWidth="1"/>
    <col min="2082" max="2304" width="9" style="12"/>
    <col min="2305" max="2313" width="3.296875" style="12" customWidth="1"/>
    <col min="2314" max="2314" width="3.5" style="12" customWidth="1"/>
    <col min="2315" max="2336" width="3.296875" style="12" customWidth="1"/>
    <col min="2337" max="2337" width="11.59765625" style="12" customWidth="1"/>
    <col min="2338" max="2560" width="9" style="12"/>
    <col min="2561" max="2569" width="3.296875" style="12" customWidth="1"/>
    <col min="2570" max="2570" width="3.5" style="12" customWidth="1"/>
    <col min="2571" max="2592" width="3.296875" style="12" customWidth="1"/>
    <col min="2593" max="2593" width="11.59765625" style="12" customWidth="1"/>
    <col min="2594" max="2816" width="9" style="12"/>
    <col min="2817" max="2825" width="3.296875" style="12" customWidth="1"/>
    <col min="2826" max="2826" width="3.5" style="12" customWidth="1"/>
    <col min="2827" max="2848" width="3.296875" style="12" customWidth="1"/>
    <col min="2849" max="2849" width="11.59765625" style="12" customWidth="1"/>
    <col min="2850" max="3072" width="9" style="12"/>
    <col min="3073" max="3081" width="3.296875" style="12" customWidth="1"/>
    <col min="3082" max="3082" width="3.5" style="12" customWidth="1"/>
    <col min="3083" max="3104" width="3.296875" style="12" customWidth="1"/>
    <col min="3105" max="3105" width="11.59765625" style="12" customWidth="1"/>
    <col min="3106" max="3328" width="9" style="12"/>
    <col min="3329" max="3337" width="3.296875" style="12" customWidth="1"/>
    <col min="3338" max="3338" width="3.5" style="12" customWidth="1"/>
    <col min="3339" max="3360" width="3.296875" style="12" customWidth="1"/>
    <col min="3361" max="3361" width="11.59765625" style="12" customWidth="1"/>
    <col min="3362" max="3584" width="9" style="12"/>
    <col min="3585" max="3593" width="3.296875" style="12" customWidth="1"/>
    <col min="3594" max="3594" width="3.5" style="12" customWidth="1"/>
    <col min="3595" max="3616" width="3.296875" style="12" customWidth="1"/>
    <col min="3617" max="3617" width="11.59765625" style="12" customWidth="1"/>
    <col min="3618" max="3840" width="9" style="12"/>
    <col min="3841" max="3849" width="3.296875" style="12" customWidth="1"/>
    <col min="3850" max="3850" width="3.5" style="12" customWidth="1"/>
    <col min="3851" max="3872" width="3.296875" style="12" customWidth="1"/>
    <col min="3873" max="3873" width="11.59765625" style="12" customWidth="1"/>
    <col min="3874" max="4096" width="9" style="12"/>
    <col min="4097" max="4105" width="3.296875" style="12" customWidth="1"/>
    <col min="4106" max="4106" width="3.5" style="12" customWidth="1"/>
    <col min="4107" max="4128" width="3.296875" style="12" customWidth="1"/>
    <col min="4129" max="4129" width="11.59765625" style="12" customWidth="1"/>
    <col min="4130" max="4352" width="9" style="12"/>
    <col min="4353" max="4361" width="3.296875" style="12" customWidth="1"/>
    <col min="4362" max="4362" width="3.5" style="12" customWidth="1"/>
    <col min="4363" max="4384" width="3.296875" style="12" customWidth="1"/>
    <col min="4385" max="4385" width="11.59765625" style="12" customWidth="1"/>
    <col min="4386" max="4608" width="9" style="12"/>
    <col min="4609" max="4617" width="3.296875" style="12" customWidth="1"/>
    <col min="4618" max="4618" width="3.5" style="12" customWidth="1"/>
    <col min="4619" max="4640" width="3.296875" style="12" customWidth="1"/>
    <col min="4641" max="4641" width="11.59765625" style="12" customWidth="1"/>
    <col min="4642" max="4864" width="9" style="12"/>
    <col min="4865" max="4873" width="3.296875" style="12" customWidth="1"/>
    <col min="4874" max="4874" width="3.5" style="12" customWidth="1"/>
    <col min="4875" max="4896" width="3.296875" style="12" customWidth="1"/>
    <col min="4897" max="4897" width="11.59765625" style="12" customWidth="1"/>
    <col min="4898" max="5120" width="9" style="12"/>
    <col min="5121" max="5129" width="3.296875" style="12" customWidth="1"/>
    <col min="5130" max="5130" width="3.5" style="12" customWidth="1"/>
    <col min="5131" max="5152" width="3.296875" style="12" customWidth="1"/>
    <col min="5153" max="5153" width="11.59765625" style="12" customWidth="1"/>
    <col min="5154" max="5376" width="9" style="12"/>
    <col min="5377" max="5385" width="3.296875" style="12" customWidth="1"/>
    <col min="5386" max="5386" width="3.5" style="12" customWidth="1"/>
    <col min="5387" max="5408" width="3.296875" style="12" customWidth="1"/>
    <col min="5409" max="5409" width="11.59765625" style="12" customWidth="1"/>
    <col min="5410" max="5632" width="9" style="12"/>
    <col min="5633" max="5641" width="3.296875" style="12" customWidth="1"/>
    <col min="5642" max="5642" width="3.5" style="12" customWidth="1"/>
    <col min="5643" max="5664" width="3.296875" style="12" customWidth="1"/>
    <col min="5665" max="5665" width="11.59765625" style="12" customWidth="1"/>
    <col min="5666" max="5888" width="9" style="12"/>
    <col min="5889" max="5897" width="3.296875" style="12" customWidth="1"/>
    <col min="5898" max="5898" width="3.5" style="12" customWidth="1"/>
    <col min="5899" max="5920" width="3.296875" style="12" customWidth="1"/>
    <col min="5921" max="5921" width="11.59765625" style="12" customWidth="1"/>
    <col min="5922" max="6144" width="9" style="12"/>
    <col min="6145" max="6153" width="3.296875" style="12" customWidth="1"/>
    <col min="6154" max="6154" width="3.5" style="12" customWidth="1"/>
    <col min="6155" max="6176" width="3.296875" style="12" customWidth="1"/>
    <col min="6177" max="6177" width="11.59765625" style="12" customWidth="1"/>
    <col min="6178" max="6400" width="9" style="12"/>
    <col min="6401" max="6409" width="3.296875" style="12" customWidth="1"/>
    <col min="6410" max="6410" width="3.5" style="12" customWidth="1"/>
    <col min="6411" max="6432" width="3.296875" style="12" customWidth="1"/>
    <col min="6433" max="6433" width="11.59765625" style="12" customWidth="1"/>
    <col min="6434" max="6656" width="9" style="12"/>
    <col min="6657" max="6665" width="3.296875" style="12" customWidth="1"/>
    <col min="6666" max="6666" width="3.5" style="12" customWidth="1"/>
    <col min="6667" max="6688" width="3.296875" style="12" customWidth="1"/>
    <col min="6689" max="6689" width="11.59765625" style="12" customWidth="1"/>
    <col min="6690" max="6912" width="9" style="12"/>
    <col min="6913" max="6921" width="3.296875" style="12" customWidth="1"/>
    <col min="6922" max="6922" width="3.5" style="12" customWidth="1"/>
    <col min="6923" max="6944" width="3.296875" style="12" customWidth="1"/>
    <col min="6945" max="6945" width="11.59765625" style="12" customWidth="1"/>
    <col min="6946" max="7168" width="9" style="12"/>
    <col min="7169" max="7177" width="3.296875" style="12" customWidth="1"/>
    <col min="7178" max="7178" width="3.5" style="12" customWidth="1"/>
    <col min="7179" max="7200" width="3.296875" style="12" customWidth="1"/>
    <col min="7201" max="7201" width="11.59765625" style="12" customWidth="1"/>
    <col min="7202" max="7424" width="9" style="12"/>
    <col min="7425" max="7433" width="3.296875" style="12" customWidth="1"/>
    <col min="7434" max="7434" width="3.5" style="12" customWidth="1"/>
    <col min="7435" max="7456" width="3.296875" style="12" customWidth="1"/>
    <col min="7457" max="7457" width="11.59765625" style="12" customWidth="1"/>
    <col min="7458" max="7680" width="9" style="12"/>
    <col min="7681" max="7689" width="3.296875" style="12" customWidth="1"/>
    <col min="7690" max="7690" width="3.5" style="12" customWidth="1"/>
    <col min="7691" max="7712" width="3.296875" style="12" customWidth="1"/>
    <col min="7713" max="7713" width="11.59765625" style="12" customWidth="1"/>
    <col min="7714" max="7936" width="9" style="12"/>
    <col min="7937" max="7945" width="3.296875" style="12" customWidth="1"/>
    <col min="7946" max="7946" width="3.5" style="12" customWidth="1"/>
    <col min="7947" max="7968" width="3.296875" style="12" customWidth="1"/>
    <col min="7969" max="7969" width="11.59765625" style="12" customWidth="1"/>
    <col min="7970" max="8192" width="9" style="12"/>
    <col min="8193" max="8201" width="3.296875" style="12" customWidth="1"/>
    <col min="8202" max="8202" width="3.5" style="12" customWidth="1"/>
    <col min="8203" max="8224" width="3.296875" style="12" customWidth="1"/>
    <col min="8225" max="8225" width="11.59765625" style="12" customWidth="1"/>
    <col min="8226" max="8448" width="9" style="12"/>
    <col min="8449" max="8457" width="3.296875" style="12" customWidth="1"/>
    <col min="8458" max="8458" width="3.5" style="12" customWidth="1"/>
    <col min="8459" max="8480" width="3.296875" style="12" customWidth="1"/>
    <col min="8481" max="8481" width="11.59765625" style="12" customWidth="1"/>
    <col min="8482" max="8704" width="9" style="12"/>
    <col min="8705" max="8713" width="3.296875" style="12" customWidth="1"/>
    <col min="8714" max="8714" width="3.5" style="12" customWidth="1"/>
    <col min="8715" max="8736" width="3.296875" style="12" customWidth="1"/>
    <col min="8737" max="8737" width="11.59765625" style="12" customWidth="1"/>
    <col min="8738" max="8960" width="9" style="12"/>
    <col min="8961" max="8969" width="3.296875" style="12" customWidth="1"/>
    <col min="8970" max="8970" width="3.5" style="12" customWidth="1"/>
    <col min="8971" max="8992" width="3.296875" style="12" customWidth="1"/>
    <col min="8993" max="8993" width="11.59765625" style="12" customWidth="1"/>
    <col min="8994" max="9216" width="9" style="12"/>
    <col min="9217" max="9225" width="3.296875" style="12" customWidth="1"/>
    <col min="9226" max="9226" width="3.5" style="12" customWidth="1"/>
    <col min="9227" max="9248" width="3.296875" style="12" customWidth="1"/>
    <col min="9249" max="9249" width="11.59765625" style="12" customWidth="1"/>
    <col min="9250" max="9472" width="9" style="12"/>
    <col min="9473" max="9481" width="3.296875" style="12" customWidth="1"/>
    <col min="9482" max="9482" width="3.5" style="12" customWidth="1"/>
    <col min="9483" max="9504" width="3.296875" style="12" customWidth="1"/>
    <col min="9505" max="9505" width="11.59765625" style="12" customWidth="1"/>
    <col min="9506" max="9728" width="9" style="12"/>
    <col min="9729" max="9737" width="3.296875" style="12" customWidth="1"/>
    <col min="9738" max="9738" width="3.5" style="12" customWidth="1"/>
    <col min="9739" max="9760" width="3.296875" style="12" customWidth="1"/>
    <col min="9761" max="9761" width="11.59765625" style="12" customWidth="1"/>
    <col min="9762" max="9984" width="9" style="12"/>
    <col min="9985" max="9993" width="3.296875" style="12" customWidth="1"/>
    <col min="9994" max="9994" width="3.5" style="12" customWidth="1"/>
    <col min="9995" max="10016" width="3.296875" style="12" customWidth="1"/>
    <col min="10017" max="10017" width="11.59765625" style="12" customWidth="1"/>
    <col min="10018" max="10240" width="9" style="12"/>
    <col min="10241" max="10249" width="3.296875" style="12" customWidth="1"/>
    <col min="10250" max="10250" width="3.5" style="12" customWidth="1"/>
    <col min="10251" max="10272" width="3.296875" style="12" customWidth="1"/>
    <col min="10273" max="10273" width="11.59765625" style="12" customWidth="1"/>
    <col min="10274" max="10496" width="9" style="12"/>
    <col min="10497" max="10505" width="3.296875" style="12" customWidth="1"/>
    <col min="10506" max="10506" width="3.5" style="12" customWidth="1"/>
    <col min="10507" max="10528" width="3.296875" style="12" customWidth="1"/>
    <col min="10529" max="10529" width="11.59765625" style="12" customWidth="1"/>
    <col min="10530" max="10752" width="9" style="12"/>
    <col min="10753" max="10761" width="3.296875" style="12" customWidth="1"/>
    <col min="10762" max="10762" width="3.5" style="12" customWidth="1"/>
    <col min="10763" max="10784" width="3.296875" style="12" customWidth="1"/>
    <col min="10785" max="10785" width="11.59765625" style="12" customWidth="1"/>
    <col min="10786" max="11008" width="9" style="12"/>
    <col min="11009" max="11017" width="3.296875" style="12" customWidth="1"/>
    <col min="11018" max="11018" width="3.5" style="12" customWidth="1"/>
    <col min="11019" max="11040" width="3.296875" style="12" customWidth="1"/>
    <col min="11041" max="11041" width="11.59765625" style="12" customWidth="1"/>
    <col min="11042" max="11264" width="9" style="12"/>
    <col min="11265" max="11273" width="3.296875" style="12" customWidth="1"/>
    <col min="11274" max="11274" width="3.5" style="12" customWidth="1"/>
    <col min="11275" max="11296" width="3.296875" style="12" customWidth="1"/>
    <col min="11297" max="11297" width="11.59765625" style="12" customWidth="1"/>
    <col min="11298" max="11520" width="9" style="12"/>
    <col min="11521" max="11529" width="3.296875" style="12" customWidth="1"/>
    <col min="11530" max="11530" width="3.5" style="12" customWidth="1"/>
    <col min="11531" max="11552" width="3.296875" style="12" customWidth="1"/>
    <col min="11553" max="11553" width="11.59765625" style="12" customWidth="1"/>
    <col min="11554" max="11776" width="9" style="12"/>
    <col min="11777" max="11785" width="3.296875" style="12" customWidth="1"/>
    <col min="11786" max="11786" width="3.5" style="12" customWidth="1"/>
    <col min="11787" max="11808" width="3.296875" style="12" customWidth="1"/>
    <col min="11809" max="11809" width="11.59765625" style="12" customWidth="1"/>
    <col min="11810" max="12032" width="9" style="12"/>
    <col min="12033" max="12041" width="3.296875" style="12" customWidth="1"/>
    <col min="12042" max="12042" width="3.5" style="12" customWidth="1"/>
    <col min="12043" max="12064" width="3.296875" style="12" customWidth="1"/>
    <col min="12065" max="12065" width="11.59765625" style="12" customWidth="1"/>
    <col min="12066" max="12288" width="9" style="12"/>
    <col min="12289" max="12297" width="3.296875" style="12" customWidth="1"/>
    <col min="12298" max="12298" width="3.5" style="12" customWidth="1"/>
    <col min="12299" max="12320" width="3.296875" style="12" customWidth="1"/>
    <col min="12321" max="12321" width="11.59765625" style="12" customWidth="1"/>
    <col min="12322" max="12544" width="9" style="12"/>
    <col min="12545" max="12553" width="3.296875" style="12" customWidth="1"/>
    <col min="12554" max="12554" width="3.5" style="12" customWidth="1"/>
    <col min="12555" max="12576" width="3.296875" style="12" customWidth="1"/>
    <col min="12577" max="12577" width="11.59765625" style="12" customWidth="1"/>
    <col min="12578" max="12800" width="9" style="12"/>
    <col min="12801" max="12809" width="3.296875" style="12" customWidth="1"/>
    <col min="12810" max="12810" width="3.5" style="12" customWidth="1"/>
    <col min="12811" max="12832" width="3.296875" style="12" customWidth="1"/>
    <col min="12833" max="12833" width="11.59765625" style="12" customWidth="1"/>
    <col min="12834" max="13056" width="9" style="12"/>
    <col min="13057" max="13065" width="3.296875" style="12" customWidth="1"/>
    <col min="13066" max="13066" width="3.5" style="12" customWidth="1"/>
    <col min="13067" max="13088" width="3.296875" style="12" customWidth="1"/>
    <col min="13089" max="13089" width="11.59765625" style="12" customWidth="1"/>
    <col min="13090" max="13312" width="9" style="12"/>
    <col min="13313" max="13321" width="3.296875" style="12" customWidth="1"/>
    <col min="13322" max="13322" width="3.5" style="12" customWidth="1"/>
    <col min="13323" max="13344" width="3.296875" style="12" customWidth="1"/>
    <col min="13345" max="13345" width="11.59765625" style="12" customWidth="1"/>
    <col min="13346" max="13568" width="9" style="12"/>
    <col min="13569" max="13577" width="3.296875" style="12" customWidth="1"/>
    <col min="13578" max="13578" width="3.5" style="12" customWidth="1"/>
    <col min="13579" max="13600" width="3.296875" style="12" customWidth="1"/>
    <col min="13601" max="13601" width="11.59765625" style="12" customWidth="1"/>
    <col min="13602" max="13824" width="9" style="12"/>
    <col min="13825" max="13833" width="3.296875" style="12" customWidth="1"/>
    <col min="13834" max="13834" width="3.5" style="12" customWidth="1"/>
    <col min="13835" max="13856" width="3.296875" style="12" customWidth="1"/>
    <col min="13857" max="13857" width="11.59765625" style="12" customWidth="1"/>
    <col min="13858" max="14080" width="9" style="12"/>
    <col min="14081" max="14089" width="3.296875" style="12" customWidth="1"/>
    <col min="14090" max="14090" width="3.5" style="12" customWidth="1"/>
    <col min="14091" max="14112" width="3.296875" style="12" customWidth="1"/>
    <col min="14113" max="14113" width="11.59765625" style="12" customWidth="1"/>
    <col min="14114" max="14336" width="9" style="12"/>
    <col min="14337" max="14345" width="3.296875" style="12" customWidth="1"/>
    <col min="14346" max="14346" width="3.5" style="12" customWidth="1"/>
    <col min="14347" max="14368" width="3.296875" style="12" customWidth="1"/>
    <col min="14369" max="14369" width="11.59765625" style="12" customWidth="1"/>
    <col min="14370" max="14592" width="9" style="12"/>
    <col min="14593" max="14601" width="3.296875" style="12" customWidth="1"/>
    <col min="14602" max="14602" width="3.5" style="12" customWidth="1"/>
    <col min="14603" max="14624" width="3.296875" style="12" customWidth="1"/>
    <col min="14625" max="14625" width="11.59765625" style="12" customWidth="1"/>
    <col min="14626" max="14848" width="9" style="12"/>
    <col min="14849" max="14857" width="3.296875" style="12" customWidth="1"/>
    <col min="14858" max="14858" width="3.5" style="12" customWidth="1"/>
    <col min="14859" max="14880" width="3.296875" style="12" customWidth="1"/>
    <col min="14881" max="14881" width="11.59765625" style="12" customWidth="1"/>
    <col min="14882" max="15104" width="9" style="12"/>
    <col min="15105" max="15113" width="3.296875" style="12" customWidth="1"/>
    <col min="15114" max="15114" width="3.5" style="12" customWidth="1"/>
    <col min="15115" max="15136" width="3.296875" style="12" customWidth="1"/>
    <col min="15137" max="15137" width="11.59765625" style="12" customWidth="1"/>
    <col min="15138" max="15360" width="9" style="12"/>
    <col min="15361" max="15369" width="3.296875" style="12" customWidth="1"/>
    <col min="15370" max="15370" width="3.5" style="12" customWidth="1"/>
    <col min="15371" max="15392" width="3.296875" style="12" customWidth="1"/>
    <col min="15393" max="15393" width="11.59765625" style="12" customWidth="1"/>
    <col min="15394" max="15616" width="9" style="12"/>
    <col min="15617" max="15625" width="3.296875" style="12" customWidth="1"/>
    <col min="15626" max="15626" width="3.5" style="12" customWidth="1"/>
    <col min="15627" max="15648" width="3.296875" style="12" customWidth="1"/>
    <col min="15649" max="15649" width="11.59765625" style="12" customWidth="1"/>
    <col min="15650" max="15872" width="9" style="12"/>
    <col min="15873" max="15881" width="3.296875" style="12" customWidth="1"/>
    <col min="15882" max="15882" width="3.5" style="12" customWidth="1"/>
    <col min="15883" max="15904" width="3.296875" style="12" customWidth="1"/>
    <col min="15905" max="15905" width="11.59765625" style="12" customWidth="1"/>
    <col min="15906" max="16128" width="9" style="12"/>
    <col min="16129" max="16137" width="3.296875" style="12" customWidth="1"/>
    <col min="16138" max="16138" width="3.5" style="12" customWidth="1"/>
    <col min="16139" max="16160" width="3.296875" style="12" customWidth="1"/>
    <col min="16161" max="16161" width="11.59765625" style="12" customWidth="1"/>
    <col min="16162" max="16384" width="9" style="12"/>
  </cols>
  <sheetData>
    <row r="1" spans="1:28">
      <c r="A1" s="687">
        <v>2026</v>
      </c>
      <c r="B1" s="687"/>
      <c r="C1" s="12" t="s">
        <v>91</v>
      </c>
      <c r="E1" s="19"/>
      <c r="F1" s="12" t="s">
        <v>92</v>
      </c>
      <c r="H1" s="19"/>
      <c r="I1" s="12" t="s">
        <v>93</v>
      </c>
    </row>
    <row r="2" spans="1:28">
      <c r="J2" s="624" t="s">
        <v>94</v>
      </c>
      <c r="K2" s="624"/>
      <c r="L2" s="624"/>
      <c r="M2" s="624"/>
      <c r="N2" s="624"/>
      <c r="O2" s="624"/>
      <c r="P2" s="624"/>
      <c r="Q2" s="624"/>
      <c r="R2" s="624"/>
      <c r="S2" s="624"/>
      <c r="T2" s="624"/>
      <c r="V2" s="625" t="s">
        <v>95</v>
      </c>
      <c r="W2" s="626"/>
      <c r="X2" s="627"/>
      <c r="Z2" s="15" t="s">
        <v>96</v>
      </c>
      <c r="AA2" s="628" t="s">
        <v>139</v>
      </c>
      <c r="AB2" s="628"/>
    </row>
    <row r="3" spans="1:28">
      <c r="J3" s="624"/>
      <c r="K3" s="624"/>
      <c r="L3" s="624"/>
      <c r="M3" s="624"/>
      <c r="N3" s="624"/>
      <c r="O3" s="624"/>
      <c r="P3" s="624"/>
      <c r="Q3" s="624"/>
      <c r="R3" s="624"/>
      <c r="S3" s="624"/>
      <c r="T3" s="624"/>
    </row>
    <row r="4" spans="1:28">
      <c r="A4" s="629" t="s">
        <v>97</v>
      </c>
      <c r="B4" s="629"/>
      <c r="C4" s="629" t="str">
        <f>IF(①見積書!E3="","",①見積書!E3)</f>
        <v/>
      </c>
      <c r="D4" s="629"/>
      <c r="E4" s="629"/>
      <c r="F4" s="629" t="str">
        <f>IF(①見積書!G3="","",①見積書!G3)</f>
        <v/>
      </c>
      <c r="G4" s="629"/>
      <c r="H4" s="629"/>
      <c r="I4" s="629"/>
      <c r="J4" s="629"/>
      <c r="K4" s="629"/>
      <c r="L4" s="629"/>
      <c r="M4" s="629"/>
    </row>
    <row r="5" spans="1:28">
      <c r="A5" s="630"/>
      <c r="B5" s="630"/>
      <c r="C5" s="630"/>
      <c r="D5" s="630"/>
      <c r="E5" s="630"/>
      <c r="F5" s="630"/>
      <c r="G5" s="630"/>
      <c r="H5" s="630"/>
      <c r="I5" s="630"/>
      <c r="J5" s="630"/>
      <c r="K5" s="630"/>
      <c r="L5" s="630"/>
      <c r="M5" s="630"/>
      <c r="S5" s="536" t="s">
        <v>112</v>
      </c>
      <c r="T5" s="536"/>
      <c r="U5" s="536"/>
      <c r="V5" s="536"/>
      <c r="W5" s="537" t="str">
        <f>IF(①見積書!X10="","",①見積書!X10)</f>
        <v/>
      </c>
      <c r="X5" s="537"/>
      <c r="Y5" s="537"/>
      <c r="Z5" s="537"/>
      <c r="AA5" s="537"/>
      <c r="AB5" s="537"/>
    </row>
    <row r="6" spans="1:28">
      <c r="A6" s="643" t="s">
        <v>98</v>
      </c>
      <c r="B6" s="643"/>
      <c r="C6" s="643"/>
      <c r="D6" s="6"/>
      <c r="E6" s="645"/>
      <c r="F6" s="646"/>
      <c r="G6" s="646"/>
      <c r="H6" s="646"/>
      <c r="I6" s="646"/>
      <c r="J6" s="646"/>
      <c r="K6" s="646"/>
      <c r="L6" s="646"/>
      <c r="M6" s="646"/>
      <c r="S6" s="648" t="s">
        <v>99</v>
      </c>
      <c r="T6" s="648"/>
      <c r="U6" s="629" t="str">
        <f>IF(①見積書!Q16="","",①見積書!Q16)</f>
        <v/>
      </c>
      <c r="V6" s="629"/>
      <c r="W6" s="629"/>
      <c r="X6" s="629"/>
      <c r="Y6" s="629"/>
      <c r="Z6" s="629"/>
      <c r="AA6" s="629"/>
      <c r="AB6" s="629"/>
    </row>
    <row r="7" spans="1:28">
      <c r="A7" s="644"/>
      <c r="B7" s="644"/>
      <c r="C7" s="644"/>
      <c r="D7" s="7"/>
      <c r="E7" s="647"/>
      <c r="F7" s="647"/>
      <c r="G7" s="647"/>
      <c r="H7" s="647"/>
      <c r="I7" s="647"/>
      <c r="J7" s="647"/>
      <c r="K7" s="647"/>
      <c r="L7" s="647"/>
      <c r="M7" s="647"/>
      <c r="S7" s="649"/>
      <c r="T7" s="649"/>
      <c r="U7" s="630"/>
      <c r="V7" s="630"/>
      <c r="W7" s="630"/>
      <c r="X7" s="630"/>
      <c r="Y7" s="630"/>
      <c r="Z7" s="630"/>
      <c r="AA7" s="630"/>
      <c r="AB7" s="630"/>
    </row>
    <row r="8" spans="1:28" ht="13.8" thickBot="1">
      <c r="A8" s="16"/>
      <c r="B8" s="16"/>
      <c r="C8" s="16"/>
      <c r="D8" s="16"/>
      <c r="E8" s="16"/>
      <c r="F8" s="16"/>
      <c r="G8" s="16"/>
      <c r="H8" s="16"/>
      <c r="I8" s="16"/>
      <c r="J8" s="8"/>
      <c r="K8" s="9"/>
      <c r="L8" s="9"/>
      <c r="M8" s="10"/>
      <c r="N8" s="10"/>
      <c r="O8" s="11"/>
      <c r="P8" s="11"/>
      <c r="Q8" s="11"/>
      <c r="R8" s="11"/>
      <c r="S8" s="17"/>
      <c r="T8" s="17"/>
      <c r="U8" s="11"/>
      <c r="V8" s="11"/>
      <c r="W8" s="11"/>
      <c r="X8" s="11"/>
      <c r="Y8" s="16"/>
      <c r="Z8" s="16"/>
      <c r="AA8" s="16"/>
      <c r="AB8" s="18"/>
    </row>
    <row r="9" spans="1:28">
      <c r="A9" s="631" t="s">
        <v>113</v>
      </c>
      <c r="B9" s="651" t="s">
        <v>100</v>
      </c>
      <c r="C9" s="651"/>
      <c r="D9" s="651"/>
      <c r="E9" s="651"/>
      <c r="F9" s="651"/>
      <c r="G9" s="651"/>
      <c r="H9" s="651"/>
      <c r="I9" s="651"/>
      <c r="J9" s="651"/>
      <c r="K9" s="651"/>
      <c r="L9" s="651"/>
      <c r="M9" s="651"/>
      <c r="N9" s="651"/>
      <c r="O9" s="651"/>
      <c r="P9" s="651"/>
      <c r="Q9" s="651"/>
      <c r="R9" s="652"/>
      <c r="S9" s="653" t="s">
        <v>101</v>
      </c>
      <c r="T9" s="651"/>
      <c r="U9" s="651"/>
      <c r="V9" s="651"/>
      <c r="W9" s="651"/>
      <c r="X9" s="651"/>
      <c r="Y9" s="651"/>
      <c r="Z9" s="651"/>
      <c r="AA9" s="651"/>
      <c r="AB9" s="652"/>
    </row>
    <row r="10" spans="1:28" ht="13.8" thickBot="1">
      <c r="A10" s="632"/>
      <c r="B10" s="636" t="s">
        <v>102</v>
      </c>
      <c r="C10" s="636"/>
      <c r="D10" s="636"/>
      <c r="E10" s="636"/>
      <c r="F10" s="636"/>
      <c r="G10" s="636"/>
      <c r="H10" s="636"/>
      <c r="I10" s="636"/>
      <c r="J10" s="102" t="s">
        <v>103</v>
      </c>
      <c r="K10" s="637" t="s">
        <v>104</v>
      </c>
      <c r="L10" s="638"/>
      <c r="M10" s="639" t="s">
        <v>105</v>
      </c>
      <c r="N10" s="639"/>
      <c r="O10" s="634" t="s">
        <v>106</v>
      </c>
      <c r="P10" s="634"/>
      <c r="Q10" s="634"/>
      <c r="R10" s="640"/>
      <c r="S10" s="641" t="s">
        <v>107</v>
      </c>
      <c r="T10" s="689"/>
      <c r="U10" s="634" t="s">
        <v>106</v>
      </c>
      <c r="V10" s="634"/>
      <c r="W10" s="634"/>
      <c r="X10" s="634"/>
      <c r="Y10" s="688" t="s">
        <v>108</v>
      </c>
      <c r="Z10" s="636"/>
      <c r="AA10" s="636"/>
      <c r="AB10" s="103" t="s">
        <v>114</v>
      </c>
    </row>
    <row r="11" spans="1:28">
      <c r="A11" s="602"/>
      <c r="B11" s="610"/>
      <c r="C11" s="610"/>
      <c r="D11" s="610"/>
      <c r="E11" s="610"/>
      <c r="F11" s="610"/>
      <c r="G11" s="610"/>
      <c r="H11" s="610"/>
      <c r="I11" s="610"/>
      <c r="J11" s="611"/>
      <c r="K11" s="690"/>
      <c r="L11" s="691"/>
      <c r="M11" s="692"/>
      <c r="N11" s="693"/>
      <c r="O11" s="694"/>
      <c r="P11" s="695"/>
      <c r="Q11" s="695"/>
      <c r="R11" s="696"/>
      <c r="S11" s="697"/>
      <c r="T11" s="698"/>
      <c r="U11" s="686"/>
      <c r="V11" s="619"/>
      <c r="W11" s="619"/>
      <c r="X11" s="620"/>
      <c r="Y11" s="586"/>
      <c r="Z11" s="561"/>
      <c r="AA11" s="561"/>
      <c r="AB11" s="598"/>
    </row>
    <row r="12" spans="1:28">
      <c r="A12" s="563"/>
      <c r="B12" s="589"/>
      <c r="C12" s="589"/>
      <c r="D12" s="589"/>
      <c r="E12" s="589"/>
      <c r="F12" s="589"/>
      <c r="G12" s="589"/>
      <c r="H12" s="589"/>
      <c r="I12" s="589"/>
      <c r="J12" s="571"/>
      <c r="K12" s="671"/>
      <c r="L12" s="685"/>
      <c r="M12" s="577"/>
      <c r="N12" s="578"/>
      <c r="O12" s="538"/>
      <c r="P12" s="539"/>
      <c r="Q12" s="539"/>
      <c r="R12" s="540"/>
      <c r="S12" s="699"/>
      <c r="T12" s="700"/>
      <c r="U12" s="668"/>
      <c r="V12" s="539"/>
      <c r="W12" s="539"/>
      <c r="X12" s="540"/>
      <c r="Y12" s="554"/>
      <c r="Z12" s="532"/>
      <c r="AA12" s="532"/>
      <c r="AB12" s="556"/>
    </row>
    <row r="13" spans="1:28">
      <c r="A13" s="563"/>
      <c r="B13" s="590"/>
      <c r="C13" s="590"/>
      <c r="D13" s="590"/>
      <c r="E13" s="590"/>
      <c r="F13" s="590"/>
      <c r="G13" s="590"/>
      <c r="H13" s="590"/>
      <c r="I13" s="590"/>
      <c r="J13" s="571"/>
      <c r="K13" s="671"/>
      <c r="L13" s="685"/>
      <c r="M13" s="577"/>
      <c r="N13" s="578"/>
      <c r="O13" s="538"/>
      <c r="P13" s="539"/>
      <c r="Q13" s="539"/>
      <c r="R13" s="540"/>
      <c r="S13" s="544"/>
      <c r="T13" s="545"/>
      <c r="U13" s="668"/>
      <c r="V13" s="539"/>
      <c r="W13" s="539"/>
      <c r="X13" s="540"/>
      <c r="Y13" s="554"/>
      <c r="Z13" s="532"/>
      <c r="AA13" s="532"/>
      <c r="AB13" s="556"/>
    </row>
    <row r="14" spans="1:28">
      <c r="A14" s="563"/>
      <c r="B14" s="589"/>
      <c r="C14" s="589"/>
      <c r="D14" s="589"/>
      <c r="E14" s="589"/>
      <c r="F14" s="589"/>
      <c r="G14" s="589"/>
      <c r="H14" s="589"/>
      <c r="I14" s="589"/>
      <c r="J14" s="571"/>
      <c r="K14" s="671"/>
      <c r="L14" s="685"/>
      <c r="M14" s="577"/>
      <c r="N14" s="578"/>
      <c r="O14" s="538"/>
      <c r="P14" s="539"/>
      <c r="Q14" s="539"/>
      <c r="R14" s="540"/>
      <c r="S14" s="544"/>
      <c r="T14" s="545"/>
      <c r="U14" s="668"/>
      <c r="V14" s="539"/>
      <c r="W14" s="539"/>
      <c r="X14" s="540"/>
      <c r="Y14" s="554"/>
      <c r="Z14" s="532"/>
      <c r="AA14" s="532"/>
      <c r="AB14" s="556"/>
    </row>
    <row r="15" spans="1:28">
      <c r="A15" s="601"/>
      <c r="B15" s="590"/>
      <c r="C15" s="590"/>
      <c r="D15" s="590"/>
      <c r="E15" s="590"/>
      <c r="F15" s="590"/>
      <c r="G15" s="590"/>
      <c r="H15" s="590"/>
      <c r="I15" s="590"/>
      <c r="J15" s="571"/>
      <c r="K15" s="671"/>
      <c r="L15" s="685"/>
      <c r="M15" s="577"/>
      <c r="N15" s="578"/>
      <c r="O15" s="538"/>
      <c r="P15" s="539"/>
      <c r="Q15" s="539"/>
      <c r="R15" s="540"/>
      <c r="S15" s="544"/>
      <c r="T15" s="545"/>
      <c r="U15" s="668"/>
      <c r="V15" s="539"/>
      <c r="W15" s="539"/>
      <c r="X15" s="540"/>
      <c r="Y15" s="554"/>
      <c r="Z15" s="532"/>
      <c r="AA15" s="532"/>
      <c r="AB15" s="556"/>
    </row>
    <row r="16" spans="1:28">
      <c r="A16" s="602"/>
      <c r="B16" s="589"/>
      <c r="C16" s="589"/>
      <c r="D16" s="589"/>
      <c r="E16" s="589"/>
      <c r="F16" s="589"/>
      <c r="G16" s="589"/>
      <c r="H16" s="589"/>
      <c r="I16" s="589"/>
      <c r="J16" s="571"/>
      <c r="K16" s="671"/>
      <c r="L16" s="685"/>
      <c r="M16" s="577"/>
      <c r="N16" s="578"/>
      <c r="O16" s="538"/>
      <c r="P16" s="539"/>
      <c r="Q16" s="539"/>
      <c r="R16" s="540"/>
      <c r="S16" s="544"/>
      <c r="T16" s="545"/>
      <c r="U16" s="668"/>
      <c r="V16" s="539"/>
      <c r="W16" s="539"/>
      <c r="X16" s="540"/>
      <c r="Y16" s="554"/>
      <c r="Z16" s="532"/>
      <c r="AA16" s="532"/>
      <c r="AB16" s="556"/>
    </row>
    <row r="17" spans="1:33">
      <c r="A17" s="601"/>
      <c r="B17" s="590"/>
      <c r="C17" s="590"/>
      <c r="D17" s="590"/>
      <c r="E17" s="590"/>
      <c r="F17" s="590"/>
      <c r="G17" s="590"/>
      <c r="H17" s="590"/>
      <c r="I17" s="590"/>
      <c r="J17" s="571"/>
      <c r="K17" s="671"/>
      <c r="L17" s="685"/>
      <c r="M17" s="577"/>
      <c r="N17" s="578"/>
      <c r="O17" s="538"/>
      <c r="P17" s="539"/>
      <c r="Q17" s="539"/>
      <c r="R17" s="540"/>
      <c r="S17" s="544"/>
      <c r="T17" s="545"/>
      <c r="U17" s="668"/>
      <c r="V17" s="539"/>
      <c r="W17" s="539"/>
      <c r="X17" s="540"/>
      <c r="Y17" s="554"/>
      <c r="Z17" s="532"/>
      <c r="AA17" s="532"/>
      <c r="AB17" s="556"/>
    </row>
    <row r="18" spans="1:33">
      <c r="A18" s="602"/>
      <c r="B18" s="589"/>
      <c r="C18" s="589"/>
      <c r="D18" s="589"/>
      <c r="E18" s="589"/>
      <c r="F18" s="589"/>
      <c r="G18" s="589"/>
      <c r="H18" s="589"/>
      <c r="I18" s="589"/>
      <c r="J18" s="571"/>
      <c r="K18" s="671"/>
      <c r="L18" s="685"/>
      <c r="M18" s="577"/>
      <c r="N18" s="578"/>
      <c r="O18" s="538"/>
      <c r="P18" s="539"/>
      <c r="Q18" s="539"/>
      <c r="R18" s="540"/>
      <c r="S18" s="544"/>
      <c r="T18" s="545"/>
      <c r="U18" s="668"/>
      <c r="V18" s="539"/>
      <c r="W18" s="539"/>
      <c r="X18" s="540"/>
      <c r="Y18" s="554"/>
      <c r="Z18" s="532"/>
      <c r="AA18" s="532"/>
      <c r="AB18" s="556"/>
    </row>
    <row r="19" spans="1:33">
      <c r="A19" s="563"/>
      <c r="B19" s="590"/>
      <c r="C19" s="590"/>
      <c r="D19" s="590"/>
      <c r="E19" s="590"/>
      <c r="F19" s="590"/>
      <c r="G19" s="590"/>
      <c r="H19" s="590"/>
      <c r="I19" s="590"/>
      <c r="J19" s="571"/>
      <c r="K19" s="671"/>
      <c r="L19" s="685"/>
      <c r="M19" s="577"/>
      <c r="N19" s="578"/>
      <c r="O19" s="538"/>
      <c r="P19" s="539"/>
      <c r="Q19" s="539"/>
      <c r="R19" s="540"/>
      <c r="S19" s="544"/>
      <c r="T19" s="545"/>
      <c r="U19" s="668"/>
      <c r="V19" s="539"/>
      <c r="W19" s="539"/>
      <c r="X19" s="540"/>
      <c r="Y19" s="554"/>
      <c r="Z19" s="532"/>
      <c r="AA19" s="532"/>
      <c r="AB19" s="556"/>
    </row>
    <row r="20" spans="1:33">
      <c r="A20" s="563"/>
      <c r="B20" s="589"/>
      <c r="C20" s="589"/>
      <c r="D20" s="589"/>
      <c r="E20" s="589"/>
      <c r="F20" s="589"/>
      <c r="G20" s="589"/>
      <c r="H20" s="589"/>
      <c r="I20" s="589"/>
      <c r="J20" s="571"/>
      <c r="K20" s="671"/>
      <c r="L20" s="685"/>
      <c r="M20" s="577"/>
      <c r="N20" s="578"/>
      <c r="O20" s="538"/>
      <c r="P20" s="539"/>
      <c r="Q20" s="539"/>
      <c r="R20" s="540"/>
      <c r="S20" s="544"/>
      <c r="T20" s="545"/>
      <c r="U20" s="668"/>
      <c r="V20" s="539"/>
      <c r="W20" s="539"/>
      <c r="X20" s="540"/>
      <c r="Y20" s="554"/>
      <c r="Z20" s="532"/>
      <c r="AA20" s="532"/>
      <c r="AB20" s="556"/>
    </row>
    <row r="21" spans="1:33">
      <c r="A21" s="563"/>
      <c r="B21" s="590"/>
      <c r="C21" s="590"/>
      <c r="D21" s="590"/>
      <c r="E21" s="590"/>
      <c r="F21" s="590"/>
      <c r="G21" s="590"/>
      <c r="H21" s="590"/>
      <c r="I21" s="590"/>
      <c r="J21" s="571"/>
      <c r="K21" s="671"/>
      <c r="L21" s="685"/>
      <c r="M21" s="577"/>
      <c r="N21" s="578"/>
      <c r="O21" s="668"/>
      <c r="P21" s="539"/>
      <c r="Q21" s="539"/>
      <c r="R21" s="540"/>
      <c r="S21" s="544"/>
      <c r="T21" s="545"/>
      <c r="U21" s="668"/>
      <c r="V21" s="539"/>
      <c r="W21" s="539"/>
      <c r="X21" s="540"/>
      <c r="Y21" s="554"/>
      <c r="Z21" s="532"/>
      <c r="AA21" s="532"/>
      <c r="AB21" s="556"/>
    </row>
    <row r="22" spans="1:33">
      <c r="A22" s="563"/>
      <c r="B22" s="589"/>
      <c r="C22" s="589"/>
      <c r="D22" s="589"/>
      <c r="E22" s="589"/>
      <c r="F22" s="589"/>
      <c r="G22" s="589"/>
      <c r="H22" s="589"/>
      <c r="I22" s="589"/>
      <c r="J22" s="571"/>
      <c r="K22" s="671"/>
      <c r="L22" s="685"/>
      <c r="M22" s="577"/>
      <c r="N22" s="578"/>
      <c r="O22" s="668"/>
      <c r="P22" s="539"/>
      <c r="Q22" s="539"/>
      <c r="R22" s="540"/>
      <c r="S22" s="544"/>
      <c r="T22" s="545"/>
      <c r="U22" s="668"/>
      <c r="V22" s="539"/>
      <c r="W22" s="539"/>
      <c r="X22" s="540"/>
      <c r="Y22" s="554"/>
      <c r="Z22" s="532"/>
      <c r="AA22" s="532"/>
      <c r="AB22" s="556"/>
    </row>
    <row r="23" spans="1:33">
      <c r="A23" s="563"/>
      <c r="B23" s="590"/>
      <c r="C23" s="590"/>
      <c r="D23" s="590"/>
      <c r="E23" s="590"/>
      <c r="F23" s="590"/>
      <c r="G23" s="590"/>
      <c r="H23" s="590"/>
      <c r="I23" s="590"/>
      <c r="J23" s="571"/>
      <c r="K23" s="671"/>
      <c r="L23" s="685"/>
      <c r="M23" s="577"/>
      <c r="N23" s="578"/>
      <c r="O23" s="538"/>
      <c r="P23" s="539"/>
      <c r="Q23" s="539"/>
      <c r="R23" s="540"/>
      <c r="S23" s="544"/>
      <c r="T23" s="545"/>
      <c r="U23" s="668"/>
      <c r="V23" s="539"/>
      <c r="W23" s="539"/>
      <c r="X23" s="540"/>
      <c r="Y23" s="554"/>
      <c r="Z23" s="532"/>
      <c r="AA23" s="532"/>
      <c r="AB23" s="556"/>
    </row>
    <row r="24" spans="1:33">
      <c r="A24" s="563"/>
      <c r="B24" s="589"/>
      <c r="C24" s="589"/>
      <c r="D24" s="589"/>
      <c r="E24" s="589"/>
      <c r="F24" s="589"/>
      <c r="G24" s="589"/>
      <c r="H24" s="589"/>
      <c r="I24" s="589"/>
      <c r="J24" s="571"/>
      <c r="K24" s="671"/>
      <c r="L24" s="685"/>
      <c r="M24" s="577"/>
      <c r="N24" s="578"/>
      <c r="O24" s="538"/>
      <c r="P24" s="539"/>
      <c r="Q24" s="539"/>
      <c r="R24" s="540"/>
      <c r="S24" s="544"/>
      <c r="T24" s="545"/>
      <c r="U24" s="668"/>
      <c r="V24" s="539"/>
      <c r="W24" s="539"/>
      <c r="X24" s="540"/>
      <c r="Y24" s="554"/>
      <c r="Z24" s="532"/>
      <c r="AA24" s="532"/>
      <c r="AB24" s="556"/>
    </row>
    <row r="25" spans="1:33">
      <c r="A25" s="563"/>
      <c r="B25" s="590"/>
      <c r="C25" s="590"/>
      <c r="D25" s="590"/>
      <c r="E25" s="590"/>
      <c r="F25" s="590"/>
      <c r="G25" s="590"/>
      <c r="H25" s="590"/>
      <c r="I25" s="590"/>
      <c r="J25" s="571"/>
      <c r="K25" s="671"/>
      <c r="L25" s="685"/>
      <c r="M25" s="577"/>
      <c r="N25" s="578"/>
      <c r="O25" s="538"/>
      <c r="P25" s="539"/>
      <c r="Q25" s="539"/>
      <c r="R25" s="540"/>
      <c r="S25" s="544"/>
      <c r="T25" s="545"/>
      <c r="U25" s="668"/>
      <c r="V25" s="539"/>
      <c r="W25" s="539"/>
      <c r="X25" s="540"/>
      <c r="Y25" s="554"/>
      <c r="Z25" s="532"/>
      <c r="AA25" s="532"/>
      <c r="AB25" s="556"/>
    </row>
    <row r="26" spans="1:33">
      <c r="A26" s="563"/>
      <c r="B26" s="589"/>
      <c r="C26" s="589"/>
      <c r="D26" s="589"/>
      <c r="E26" s="589"/>
      <c r="F26" s="589"/>
      <c r="G26" s="589"/>
      <c r="H26" s="589"/>
      <c r="I26" s="589"/>
      <c r="J26" s="571"/>
      <c r="K26" s="671"/>
      <c r="L26" s="685"/>
      <c r="M26" s="577"/>
      <c r="N26" s="578"/>
      <c r="O26" s="538"/>
      <c r="P26" s="539"/>
      <c r="Q26" s="539"/>
      <c r="R26" s="540"/>
      <c r="S26" s="544"/>
      <c r="T26" s="545"/>
      <c r="U26" s="668"/>
      <c r="V26" s="539"/>
      <c r="W26" s="539"/>
      <c r="X26" s="540"/>
      <c r="Y26" s="554"/>
      <c r="Z26" s="532"/>
      <c r="AA26" s="532"/>
      <c r="AB26" s="556"/>
    </row>
    <row r="27" spans="1:33">
      <c r="A27" s="563"/>
      <c r="B27" s="590"/>
      <c r="C27" s="590"/>
      <c r="D27" s="590"/>
      <c r="E27" s="590"/>
      <c r="F27" s="590"/>
      <c r="G27" s="590"/>
      <c r="H27" s="590"/>
      <c r="I27" s="590"/>
      <c r="J27" s="571"/>
      <c r="K27" s="671"/>
      <c r="L27" s="672"/>
      <c r="M27" s="683"/>
      <c r="N27" s="684"/>
      <c r="O27" s="668"/>
      <c r="P27" s="539"/>
      <c r="Q27" s="539"/>
      <c r="R27" s="540"/>
      <c r="S27" s="544"/>
      <c r="T27" s="545"/>
      <c r="U27" s="668"/>
      <c r="V27" s="539"/>
      <c r="W27" s="539"/>
      <c r="X27" s="540"/>
      <c r="Y27" s="554"/>
      <c r="Z27" s="532"/>
      <c r="AA27" s="532"/>
      <c r="AB27" s="556"/>
      <c r="AC27" s="606"/>
      <c r="AD27" s="606"/>
      <c r="AE27" s="606"/>
      <c r="AF27" s="606"/>
    </row>
    <row r="28" spans="1:33">
      <c r="A28" s="563"/>
      <c r="B28" s="589"/>
      <c r="C28" s="589"/>
      <c r="D28" s="589"/>
      <c r="E28" s="589"/>
      <c r="F28" s="589"/>
      <c r="G28" s="589"/>
      <c r="H28" s="589"/>
      <c r="I28" s="589"/>
      <c r="J28" s="571"/>
      <c r="K28" s="671"/>
      <c r="L28" s="672"/>
      <c r="M28" s="683"/>
      <c r="N28" s="684"/>
      <c r="O28" s="668"/>
      <c r="P28" s="539"/>
      <c r="Q28" s="539"/>
      <c r="R28" s="540"/>
      <c r="S28" s="544"/>
      <c r="T28" s="545"/>
      <c r="U28" s="668"/>
      <c r="V28" s="539"/>
      <c r="W28" s="539"/>
      <c r="X28" s="540"/>
      <c r="Y28" s="554"/>
      <c r="Z28" s="532"/>
      <c r="AA28" s="532"/>
      <c r="AB28" s="556"/>
      <c r="AC28" s="606"/>
      <c r="AD28" s="606"/>
      <c r="AE28" s="606"/>
      <c r="AF28" s="606"/>
    </row>
    <row r="29" spans="1:33">
      <c r="A29" s="563"/>
      <c r="B29" s="590"/>
      <c r="C29" s="590"/>
      <c r="D29" s="590"/>
      <c r="E29" s="590"/>
      <c r="F29" s="590"/>
      <c r="G29" s="590"/>
      <c r="H29" s="590"/>
      <c r="I29" s="590"/>
      <c r="J29" s="571"/>
      <c r="K29" s="671"/>
      <c r="L29" s="685"/>
      <c r="M29" s="577"/>
      <c r="N29" s="578"/>
      <c r="O29" s="538"/>
      <c r="P29" s="539"/>
      <c r="Q29" s="539"/>
      <c r="R29" s="540"/>
      <c r="S29" s="544"/>
      <c r="T29" s="545"/>
      <c r="U29" s="668"/>
      <c r="V29" s="539"/>
      <c r="W29" s="539"/>
      <c r="X29" s="540"/>
      <c r="Y29" s="554"/>
      <c r="Z29" s="532"/>
      <c r="AA29" s="532"/>
      <c r="AB29" s="556"/>
      <c r="AC29" s="605"/>
      <c r="AD29" s="605"/>
      <c r="AE29" s="605"/>
      <c r="AF29" s="605"/>
      <c r="AG29" s="606"/>
    </row>
    <row r="30" spans="1:33">
      <c r="A30" s="563"/>
      <c r="B30" s="589"/>
      <c r="C30" s="589"/>
      <c r="D30" s="589"/>
      <c r="E30" s="589"/>
      <c r="F30" s="589"/>
      <c r="G30" s="589"/>
      <c r="H30" s="589"/>
      <c r="I30" s="589"/>
      <c r="J30" s="571"/>
      <c r="K30" s="671"/>
      <c r="L30" s="685"/>
      <c r="M30" s="577"/>
      <c r="N30" s="578"/>
      <c r="O30" s="538"/>
      <c r="P30" s="539"/>
      <c r="Q30" s="539"/>
      <c r="R30" s="540"/>
      <c r="S30" s="544"/>
      <c r="T30" s="545"/>
      <c r="U30" s="668"/>
      <c r="V30" s="539"/>
      <c r="W30" s="539"/>
      <c r="X30" s="540"/>
      <c r="Y30" s="554"/>
      <c r="Z30" s="532"/>
      <c r="AA30" s="532"/>
      <c r="AB30" s="556"/>
      <c r="AC30" s="605"/>
      <c r="AD30" s="605"/>
      <c r="AE30" s="605"/>
      <c r="AF30" s="605"/>
      <c r="AG30" s="606"/>
    </row>
    <row r="31" spans="1:33">
      <c r="A31" s="563"/>
      <c r="B31" s="590"/>
      <c r="C31" s="590"/>
      <c r="D31" s="590"/>
      <c r="E31" s="590"/>
      <c r="F31" s="590"/>
      <c r="G31" s="590"/>
      <c r="H31" s="590"/>
      <c r="I31" s="590"/>
      <c r="J31" s="571"/>
      <c r="K31" s="671"/>
      <c r="L31" s="672"/>
      <c r="M31" s="683"/>
      <c r="N31" s="684"/>
      <c r="O31" s="668"/>
      <c r="P31" s="539"/>
      <c r="Q31" s="539"/>
      <c r="R31" s="540"/>
      <c r="S31" s="544"/>
      <c r="T31" s="545"/>
      <c r="U31" s="668"/>
      <c r="V31" s="539"/>
      <c r="W31" s="539"/>
      <c r="X31" s="540"/>
      <c r="Y31" s="554"/>
      <c r="Z31" s="532"/>
      <c r="AA31" s="532"/>
      <c r="AB31" s="556"/>
      <c r="AC31" s="605"/>
      <c r="AD31" s="605"/>
      <c r="AE31" s="605"/>
      <c r="AF31" s="605"/>
      <c r="AG31" s="681"/>
    </row>
    <row r="32" spans="1:33">
      <c r="A32" s="563"/>
      <c r="B32" s="589"/>
      <c r="C32" s="589"/>
      <c r="D32" s="589"/>
      <c r="E32" s="589"/>
      <c r="F32" s="589"/>
      <c r="G32" s="589"/>
      <c r="H32" s="589"/>
      <c r="I32" s="589"/>
      <c r="J32" s="571"/>
      <c r="K32" s="671"/>
      <c r="L32" s="672"/>
      <c r="M32" s="683"/>
      <c r="N32" s="684"/>
      <c r="O32" s="668"/>
      <c r="P32" s="539"/>
      <c r="Q32" s="539"/>
      <c r="R32" s="540"/>
      <c r="S32" s="544"/>
      <c r="T32" s="545"/>
      <c r="U32" s="668"/>
      <c r="V32" s="539"/>
      <c r="W32" s="539"/>
      <c r="X32" s="540"/>
      <c r="Y32" s="554"/>
      <c r="Z32" s="532"/>
      <c r="AA32" s="532"/>
      <c r="AB32" s="556"/>
      <c r="AC32" s="605"/>
      <c r="AD32" s="605"/>
      <c r="AE32" s="605"/>
      <c r="AF32" s="605"/>
      <c r="AG32" s="681"/>
    </row>
    <row r="33" spans="1:33">
      <c r="A33" s="563"/>
      <c r="B33" s="590"/>
      <c r="C33" s="590"/>
      <c r="D33" s="590"/>
      <c r="E33" s="590"/>
      <c r="F33" s="590"/>
      <c r="G33" s="590"/>
      <c r="H33" s="590"/>
      <c r="I33" s="590"/>
      <c r="J33" s="571"/>
      <c r="K33" s="671"/>
      <c r="L33" s="672"/>
      <c r="M33" s="683"/>
      <c r="N33" s="684"/>
      <c r="O33" s="668"/>
      <c r="P33" s="539"/>
      <c r="Q33" s="539"/>
      <c r="R33" s="540"/>
      <c r="S33" s="544"/>
      <c r="T33" s="545"/>
      <c r="U33" s="668"/>
      <c r="V33" s="539"/>
      <c r="W33" s="539"/>
      <c r="X33" s="540"/>
      <c r="Y33" s="554"/>
      <c r="Z33" s="532"/>
      <c r="AA33" s="532"/>
      <c r="AB33" s="556"/>
    </row>
    <row r="34" spans="1:33">
      <c r="A34" s="563"/>
      <c r="B34" s="589"/>
      <c r="C34" s="589"/>
      <c r="D34" s="589"/>
      <c r="E34" s="589"/>
      <c r="F34" s="589"/>
      <c r="G34" s="589"/>
      <c r="H34" s="589"/>
      <c r="I34" s="589"/>
      <c r="J34" s="571"/>
      <c r="K34" s="671"/>
      <c r="L34" s="672"/>
      <c r="M34" s="683"/>
      <c r="N34" s="684"/>
      <c r="O34" s="668"/>
      <c r="P34" s="539"/>
      <c r="Q34" s="539"/>
      <c r="R34" s="540"/>
      <c r="S34" s="544"/>
      <c r="T34" s="545"/>
      <c r="U34" s="668"/>
      <c r="V34" s="539"/>
      <c r="W34" s="539"/>
      <c r="X34" s="540"/>
      <c r="Y34" s="554"/>
      <c r="Z34" s="532"/>
      <c r="AA34" s="532"/>
      <c r="AB34" s="556"/>
    </row>
    <row r="35" spans="1:33">
      <c r="A35" s="563"/>
      <c r="B35" s="590"/>
      <c r="C35" s="590"/>
      <c r="D35" s="590"/>
      <c r="E35" s="590"/>
      <c r="F35" s="590"/>
      <c r="G35" s="590"/>
      <c r="H35" s="590"/>
      <c r="I35" s="590"/>
      <c r="J35" s="571"/>
      <c r="K35" s="671"/>
      <c r="L35" s="672"/>
      <c r="M35" s="683"/>
      <c r="N35" s="684"/>
      <c r="O35" s="668"/>
      <c r="P35" s="539"/>
      <c r="Q35" s="539"/>
      <c r="R35" s="540"/>
      <c r="S35" s="544"/>
      <c r="T35" s="545"/>
      <c r="U35" s="668"/>
      <c r="V35" s="539"/>
      <c r="W35" s="539"/>
      <c r="X35" s="540"/>
      <c r="Y35" s="554"/>
      <c r="Z35" s="532"/>
      <c r="AA35" s="532"/>
      <c r="AB35" s="556"/>
    </row>
    <row r="36" spans="1:33">
      <c r="A36" s="563"/>
      <c r="B36" s="589"/>
      <c r="C36" s="589"/>
      <c r="D36" s="589"/>
      <c r="E36" s="589"/>
      <c r="F36" s="589"/>
      <c r="G36" s="589"/>
      <c r="H36" s="589"/>
      <c r="I36" s="589"/>
      <c r="J36" s="571"/>
      <c r="K36" s="671"/>
      <c r="L36" s="672"/>
      <c r="M36" s="683"/>
      <c r="N36" s="684"/>
      <c r="O36" s="668"/>
      <c r="P36" s="539"/>
      <c r="Q36" s="539"/>
      <c r="R36" s="540"/>
      <c r="S36" s="544"/>
      <c r="T36" s="545"/>
      <c r="U36" s="668"/>
      <c r="V36" s="539"/>
      <c r="W36" s="539"/>
      <c r="X36" s="540"/>
      <c r="Y36" s="554"/>
      <c r="Z36" s="532"/>
      <c r="AA36" s="532"/>
      <c r="AB36" s="556"/>
    </row>
    <row r="37" spans="1:33">
      <c r="A37" s="563"/>
      <c r="B37" s="590"/>
      <c r="C37" s="590"/>
      <c r="D37" s="590"/>
      <c r="E37" s="590"/>
      <c r="F37" s="590"/>
      <c r="G37" s="590"/>
      <c r="H37" s="590"/>
      <c r="I37" s="590"/>
      <c r="J37" s="571"/>
      <c r="K37" s="671"/>
      <c r="L37" s="672"/>
      <c r="M37" s="683"/>
      <c r="N37" s="684"/>
      <c r="O37" s="668"/>
      <c r="P37" s="539"/>
      <c r="Q37" s="539"/>
      <c r="R37" s="540"/>
      <c r="S37" s="544"/>
      <c r="T37" s="545"/>
      <c r="U37" s="668"/>
      <c r="V37" s="539"/>
      <c r="W37" s="539"/>
      <c r="X37" s="540"/>
      <c r="Y37" s="554"/>
      <c r="Z37" s="532"/>
      <c r="AA37" s="532"/>
      <c r="AB37" s="556"/>
    </row>
    <row r="38" spans="1:33">
      <c r="A38" s="563"/>
      <c r="B38" s="589"/>
      <c r="C38" s="589"/>
      <c r="D38" s="589"/>
      <c r="E38" s="589"/>
      <c r="F38" s="589"/>
      <c r="G38" s="589"/>
      <c r="H38" s="589"/>
      <c r="I38" s="589"/>
      <c r="J38" s="571"/>
      <c r="K38" s="671"/>
      <c r="L38" s="672"/>
      <c r="M38" s="683"/>
      <c r="N38" s="684"/>
      <c r="O38" s="668"/>
      <c r="P38" s="539"/>
      <c r="Q38" s="539"/>
      <c r="R38" s="540"/>
      <c r="S38" s="544"/>
      <c r="T38" s="545"/>
      <c r="U38" s="668"/>
      <c r="V38" s="539"/>
      <c r="W38" s="539"/>
      <c r="X38" s="540"/>
      <c r="Y38" s="554"/>
      <c r="Z38" s="532"/>
      <c r="AA38" s="532"/>
      <c r="AB38" s="556"/>
    </row>
    <row r="39" spans="1:33">
      <c r="A39" s="563"/>
      <c r="B39" s="590"/>
      <c r="C39" s="590"/>
      <c r="D39" s="590"/>
      <c r="E39" s="590"/>
      <c r="F39" s="590"/>
      <c r="G39" s="590"/>
      <c r="H39" s="590"/>
      <c r="I39" s="590"/>
      <c r="J39" s="571"/>
      <c r="K39" s="671"/>
      <c r="L39" s="672"/>
      <c r="M39" s="683"/>
      <c r="N39" s="684"/>
      <c r="O39" s="668"/>
      <c r="P39" s="539"/>
      <c r="Q39" s="539"/>
      <c r="R39" s="540"/>
      <c r="S39" s="544"/>
      <c r="T39" s="545"/>
      <c r="U39" s="668"/>
      <c r="V39" s="539"/>
      <c r="W39" s="539"/>
      <c r="X39" s="540"/>
      <c r="Y39" s="554"/>
      <c r="Z39" s="532"/>
      <c r="AA39" s="532"/>
      <c r="AB39" s="556"/>
      <c r="AC39" s="605"/>
      <c r="AD39" s="605"/>
      <c r="AE39" s="605"/>
      <c r="AF39" s="605"/>
      <c r="AG39" s="682"/>
    </row>
    <row r="40" spans="1:33">
      <c r="A40" s="563"/>
      <c r="B40" s="589"/>
      <c r="C40" s="589"/>
      <c r="D40" s="589"/>
      <c r="E40" s="589"/>
      <c r="F40" s="589"/>
      <c r="G40" s="589"/>
      <c r="H40" s="589"/>
      <c r="I40" s="589"/>
      <c r="J40" s="571"/>
      <c r="K40" s="671"/>
      <c r="L40" s="672"/>
      <c r="M40" s="683"/>
      <c r="N40" s="684"/>
      <c r="O40" s="668"/>
      <c r="P40" s="539"/>
      <c r="Q40" s="539"/>
      <c r="R40" s="540"/>
      <c r="S40" s="544"/>
      <c r="T40" s="545"/>
      <c r="U40" s="668"/>
      <c r="V40" s="539"/>
      <c r="W40" s="539"/>
      <c r="X40" s="540"/>
      <c r="Y40" s="554"/>
      <c r="Z40" s="532"/>
      <c r="AA40" s="532"/>
      <c r="AB40" s="556"/>
      <c r="AC40" s="605"/>
      <c r="AD40" s="605"/>
      <c r="AE40" s="605"/>
      <c r="AF40" s="605"/>
      <c r="AG40" s="682"/>
    </row>
    <row r="41" spans="1:33">
      <c r="A41" s="563"/>
      <c r="B41" s="590"/>
      <c r="C41" s="590"/>
      <c r="D41" s="590"/>
      <c r="E41" s="590"/>
      <c r="F41" s="590"/>
      <c r="G41" s="590"/>
      <c r="H41" s="590"/>
      <c r="I41" s="590"/>
      <c r="J41" s="571"/>
      <c r="K41" s="671"/>
      <c r="L41" s="672"/>
      <c r="M41" s="577"/>
      <c r="N41" s="578"/>
      <c r="O41" s="538"/>
      <c r="P41" s="539"/>
      <c r="Q41" s="539"/>
      <c r="R41" s="540"/>
      <c r="S41" s="544"/>
      <c r="T41" s="545"/>
      <c r="U41" s="668"/>
      <c r="V41" s="539"/>
      <c r="W41" s="539"/>
      <c r="X41" s="540"/>
      <c r="Y41" s="554"/>
      <c r="Z41" s="532"/>
      <c r="AA41" s="532"/>
      <c r="AB41" s="556"/>
      <c r="AC41" s="605"/>
      <c r="AD41" s="605"/>
      <c r="AE41" s="605"/>
      <c r="AF41" s="605"/>
      <c r="AG41" s="681"/>
    </row>
    <row r="42" spans="1:33">
      <c r="A42" s="563"/>
      <c r="B42" s="589"/>
      <c r="C42" s="589"/>
      <c r="D42" s="589"/>
      <c r="E42" s="589"/>
      <c r="F42" s="589"/>
      <c r="G42" s="589"/>
      <c r="H42" s="589"/>
      <c r="I42" s="589"/>
      <c r="J42" s="571"/>
      <c r="K42" s="671"/>
      <c r="L42" s="672"/>
      <c r="M42" s="577"/>
      <c r="N42" s="578"/>
      <c r="O42" s="538"/>
      <c r="P42" s="539"/>
      <c r="Q42" s="539"/>
      <c r="R42" s="540"/>
      <c r="S42" s="544"/>
      <c r="T42" s="545"/>
      <c r="U42" s="668"/>
      <c r="V42" s="539"/>
      <c r="W42" s="539"/>
      <c r="X42" s="540"/>
      <c r="Y42" s="554"/>
      <c r="Z42" s="532"/>
      <c r="AA42" s="532"/>
      <c r="AB42" s="556"/>
      <c r="AC42" s="605"/>
      <c r="AD42" s="605"/>
      <c r="AE42" s="605"/>
      <c r="AF42" s="605"/>
      <c r="AG42" s="681"/>
    </row>
    <row r="43" spans="1:33">
      <c r="A43" s="563"/>
      <c r="B43" s="590"/>
      <c r="C43" s="590"/>
      <c r="D43" s="590"/>
      <c r="E43" s="590"/>
      <c r="F43" s="590"/>
      <c r="G43" s="590"/>
      <c r="H43" s="590"/>
      <c r="I43" s="590"/>
      <c r="J43" s="571"/>
      <c r="K43" s="671"/>
      <c r="L43" s="672"/>
      <c r="M43" s="577"/>
      <c r="N43" s="578"/>
      <c r="O43" s="538"/>
      <c r="P43" s="539"/>
      <c r="Q43" s="539"/>
      <c r="R43" s="540"/>
      <c r="S43" s="544"/>
      <c r="T43" s="545"/>
      <c r="U43" s="668"/>
      <c r="V43" s="539"/>
      <c r="W43" s="539"/>
      <c r="X43" s="540"/>
      <c r="Y43" s="599"/>
      <c r="Z43" s="600"/>
      <c r="AA43" s="600"/>
      <c r="AB43" s="556"/>
    </row>
    <row r="44" spans="1:33">
      <c r="A44" s="563"/>
      <c r="B44" s="589"/>
      <c r="C44" s="589"/>
      <c r="D44" s="589"/>
      <c r="E44" s="589"/>
      <c r="F44" s="589"/>
      <c r="G44" s="589"/>
      <c r="H44" s="589"/>
      <c r="I44" s="589"/>
      <c r="J44" s="571"/>
      <c r="K44" s="671"/>
      <c r="L44" s="672"/>
      <c r="M44" s="577"/>
      <c r="N44" s="578"/>
      <c r="O44" s="538"/>
      <c r="P44" s="539"/>
      <c r="Q44" s="539"/>
      <c r="R44" s="540"/>
      <c r="S44" s="544"/>
      <c r="T44" s="545"/>
      <c r="U44" s="668"/>
      <c r="V44" s="539"/>
      <c r="W44" s="539"/>
      <c r="X44" s="540"/>
      <c r="Y44" s="599"/>
      <c r="Z44" s="600"/>
      <c r="AA44" s="600"/>
      <c r="AB44" s="556"/>
    </row>
    <row r="45" spans="1:33">
      <c r="A45" s="563"/>
      <c r="B45" s="590"/>
      <c r="C45" s="590"/>
      <c r="D45" s="590"/>
      <c r="E45" s="590"/>
      <c r="F45" s="590"/>
      <c r="G45" s="590"/>
      <c r="H45" s="590"/>
      <c r="I45" s="590"/>
      <c r="J45" s="571"/>
      <c r="K45" s="671"/>
      <c r="L45" s="672"/>
      <c r="M45" s="577"/>
      <c r="N45" s="578"/>
      <c r="O45" s="538"/>
      <c r="P45" s="539"/>
      <c r="Q45" s="539"/>
      <c r="R45" s="540"/>
      <c r="S45" s="544"/>
      <c r="T45" s="545"/>
      <c r="U45" s="668"/>
      <c r="V45" s="539"/>
      <c r="W45" s="539"/>
      <c r="X45" s="540"/>
      <c r="Y45" s="587"/>
      <c r="Z45" s="588"/>
      <c r="AA45" s="588"/>
      <c r="AB45" s="556"/>
    </row>
    <row r="46" spans="1:33">
      <c r="A46" s="563"/>
      <c r="B46" s="589"/>
      <c r="C46" s="589"/>
      <c r="D46" s="589"/>
      <c r="E46" s="589"/>
      <c r="F46" s="589"/>
      <c r="G46" s="589"/>
      <c r="H46" s="589"/>
      <c r="I46" s="589"/>
      <c r="J46" s="571"/>
      <c r="K46" s="671"/>
      <c r="L46" s="672"/>
      <c r="M46" s="577"/>
      <c r="N46" s="578"/>
      <c r="O46" s="538"/>
      <c r="P46" s="539"/>
      <c r="Q46" s="539"/>
      <c r="R46" s="540"/>
      <c r="S46" s="544"/>
      <c r="T46" s="545"/>
      <c r="U46" s="668"/>
      <c r="V46" s="539"/>
      <c r="W46" s="539"/>
      <c r="X46" s="540"/>
      <c r="Y46" s="587"/>
      <c r="Z46" s="588"/>
      <c r="AA46" s="588"/>
      <c r="AB46" s="556"/>
    </row>
    <row r="47" spans="1:33">
      <c r="A47" s="563"/>
      <c r="B47" s="590"/>
      <c r="C47" s="590"/>
      <c r="D47" s="590"/>
      <c r="E47" s="590"/>
      <c r="F47" s="590"/>
      <c r="G47" s="590"/>
      <c r="H47" s="590"/>
      <c r="I47" s="590"/>
      <c r="J47" s="571"/>
      <c r="K47" s="671"/>
      <c r="L47" s="672"/>
      <c r="M47" s="577"/>
      <c r="N47" s="578"/>
      <c r="O47" s="538"/>
      <c r="P47" s="539"/>
      <c r="Q47" s="539"/>
      <c r="R47" s="540"/>
      <c r="S47" s="544"/>
      <c r="T47" s="545"/>
      <c r="U47" s="668"/>
      <c r="V47" s="539"/>
      <c r="W47" s="539"/>
      <c r="X47" s="540"/>
      <c r="Y47" s="587"/>
      <c r="Z47" s="588"/>
      <c r="AA47" s="588"/>
      <c r="AB47" s="556"/>
      <c r="AC47" s="604"/>
      <c r="AD47" s="605"/>
      <c r="AE47" s="605"/>
      <c r="AF47" s="605"/>
    </row>
    <row r="48" spans="1:33">
      <c r="A48" s="563"/>
      <c r="B48" s="589"/>
      <c r="C48" s="589"/>
      <c r="D48" s="589"/>
      <c r="E48" s="589"/>
      <c r="F48" s="589"/>
      <c r="G48" s="589"/>
      <c r="H48" s="589"/>
      <c r="I48" s="589"/>
      <c r="J48" s="571"/>
      <c r="K48" s="671"/>
      <c r="L48" s="672"/>
      <c r="M48" s="577"/>
      <c r="N48" s="578"/>
      <c r="O48" s="538"/>
      <c r="P48" s="539"/>
      <c r="Q48" s="539"/>
      <c r="R48" s="540"/>
      <c r="S48" s="544"/>
      <c r="T48" s="545"/>
      <c r="U48" s="668"/>
      <c r="V48" s="539"/>
      <c r="W48" s="539"/>
      <c r="X48" s="540"/>
      <c r="Y48" s="587"/>
      <c r="Z48" s="588"/>
      <c r="AA48" s="588"/>
      <c r="AB48" s="556"/>
      <c r="AC48" s="605"/>
      <c r="AD48" s="605"/>
      <c r="AE48" s="605"/>
      <c r="AF48" s="605"/>
    </row>
    <row r="49" spans="1:33">
      <c r="A49" s="563"/>
      <c r="B49" s="590"/>
      <c r="C49" s="590"/>
      <c r="D49" s="590"/>
      <c r="E49" s="590"/>
      <c r="F49" s="590"/>
      <c r="G49" s="590"/>
      <c r="H49" s="590"/>
      <c r="I49" s="590"/>
      <c r="J49" s="571"/>
      <c r="K49" s="671"/>
      <c r="L49" s="672"/>
      <c r="M49" s="577"/>
      <c r="N49" s="578"/>
      <c r="O49" s="538"/>
      <c r="P49" s="539"/>
      <c r="Q49" s="539"/>
      <c r="R49" s="540"/>
      <c r="S49" s="544"/>
      <c r="T49" s="545"/>
      <c r="U49" s="668"/>
      <c r="V49" s="539"/>
      <c r="W49" s="539"/>
      <c r="X49" s="540"/>
      <c r="Y49" s="591"/>
      <c r="Z49" s="592"/>
      <c r="AA49" s="593"/>
      <c r="AB49" s="597"/>
      <c r="AC49" s="605"/>
      <c r="AD49" s="605"/>
      <c r="AE49" s="605"/>
      <c r="AF49" s="605"/>
    </row>
    <row r="50" spans="1:33">
      <c r="A50" s="563"/>
      <c r="B50" s="589"/>
      <c r="C50" s="589"/>
      <c r="D50" s="589"/>
      <c r="E50" s="589"/>
      <c r="F50" s="589"/>
      <c r="G50" s="589"/>
      <c r="H50" s="589"/>
      <c r="I50" s="589"/>
      <c r="J50" s="571"/>
      <c r="K50" s="671"/>
      <c r="L50" s="672"/>
      <c r="M50" s="577"/>
      <c r="N50" s="578"/>
      <c r="O50" s="538"/>
      <c r="P50" s="539"/>
      <c r="Q50" s="539"/>
      <c r="R50" s="540"/>
      <c r="S50" s="544"/>
      <c r="T50" s="545"/>
      <c r="U50" s="668"/>
      <c r="V50" s="539"/>
      <c r="W50" s="539"/>
      <c r="X50" s="540"/>
      <c r="Y50" s="594"/>
      <c r="Z50" s="595"/>
      <c r="AA50" s="596"/>
      <c r="AB50" s="598"/>
      <c r="AC50" s="605"/>
      <c r="AD50" s="605"/>
      <c r="AE50" s="605"/>
      <c r="AF50" s="605"/>
    </row>
    <row r="51" spans="1:33">
      <c r="A51" s="563"/>
      <c r="B51" s="590"/>
      <c r="C51" s="590"/>
      <c r="D51" s="590"/>
      <c r="E51" s="590"/>
      <c r="F51" s="590"/>
      <c r="G51" s="590"/>
      <c r="H51" s="590"/>
      <c r="I51" s="590"/>
      <c r="J51" s="571"/>
      <c r="K51" s="671"/>
      <c r="L51" s="672"/>
      <c r="M51" s="577"/>
      <c r="N51" s="578"/>
      <c r="O51" s="538"/>
      <c r="P51" s="539"/>
      <c r="Q51" s="539"/>
      <c r="R51" s="540"/>
      <c r="S51" s="544"/>
      <c r="T51" s="545"/>
      <c r="U51" s="668"/>
      <c r="V51" s="539"/>
      <c r="W51" s="539"/>
      <c r="X51" s="540"/>
      <c r="Y51" s="591"/>
      <c r="Z51" s="592"/>
      <c r="AA51" s="593"/>
      <c r="AB51" s="597"/>
    </row>
    <row r="52" spans="1:33">
      <c r="A52" s="563"/>
      <c r="B52" s="589"/>
      <c r="C52" s="589"/>
      <c r="D52" s="589"/>
      <c r="E52" s="589"/>
      <c r="F52" s="589"/>
      <c r="G52" s="589"/>
      <c r="H52" s="589"/>
      <c r="I52" s="589"/>
      <c r="J52" s="571"/>
      <c r="K52" s="671"/>
      <c r="L52" s="672"/>
      <c r="M52" s="577"/>
      <c r="N52" s="578"/>
      <c r="O52" s="538"/>
      <c r="P52" s="539"/>
      <c r="Q52" s="539"/>
      <c r="R52" s="540"/>
      <c r="S52" s="544"/>
      <c r="T52" s="545"/>
      <c r="U52" s="668"/>
      <c r="V52" s="539"/>
      <c r="W52" s="539"/>
      <c r="X52" s="540"/>
      <c r="Y52" s="594"/>
      <c r="Z52" s="595"/>
      <c r="AA52" s="596"/>
      <c r="AB52" s="598"/>
    </row>
    <row r="53" spans="1:33">
      <c r="A53" s="563"/>
      <c r="B53" s="590"/>
      <c r="C53" s="590"/>
      <c r="D53" s="590"/>
      <c r="E53" s="590"/>
      <c r="F53" s="590"/>
      <c r="G53" s="590"/>
      <c r="H53" s="590"/>
      <c r="I53" s="590"/>
      <c r="J53" s="571"/>
      <c r="K53" s="671"/>
      <c r="L53" s="672"/>
      <c r="M53" s="577"/>
      <c r="N53" s="578"/>
      <c r="O53" s="538"/>
      <c r="P53" s="539"/>
      <c r="Q53" s="539"/>
      <c r="R53" s="540"/>
      <c r="S53" s="544"/>
      <c r="T53" s="545"/>
      <c r="U53" s="668"/>
      <c r="V53" s="539"/>
      <c r="W53" s="539"/>
      <c r="X53" s="540"/>
      <c r="Y53" s="587"/>
      <c r="Z53" s="588"/>
      <c r="AA53" s="588"/>
      <c r="AB53" s="556"/>
    </row>
    <row r="54" spans="1:33">
      <c r="A54" s="563"/>
      <c r="B54" s="589"/>
      <c r="C54" s="589"/>
      <c r="D54" s="589"/>
      <c r="E54" s="589"/>
      <c r="F54" s="589"/>
      <c r="G54" s="589"/>
      <c r="H54" s="589"/>
      <c r="I54" s="589"/>
      <c r="J54" s="571"/>
      <c r="K54" s="671"/>
      <c r="L54" s="672"/>
      <c r="M54" s="577"/>
      <c r="N54" s="578"/>
      <c r="O54" s="538"/>
      <c r="P54" s="539"/>
      <c r="Q54" s="539"/>
      <c r="R54" s="540"/>
      <c r="S54" s="544"/>
      <c r="T54" s="545"/>
      <c r="U54" s="668"/>
      <c r="V54" s="539"/>
      <c r="W54" s="539"/>
      <c r="X54" s="540"/>
      <c r="Y54" s="587"/>
      <c r="Z54" s="588"/>
      <c r="AA54" s="588"/>
      <c r="AB54" s="556"/>
    </row>
    <row r="55" spans="1:33">
      <c r="A55" s="563"/>
      <c r="B55" s="565"/>
      <c r="C55" s="566"/>
      <c r="D55" s="566"/>
      <c r="E55" s="566"/>
      <c r="F55" s="566"/>
      <c r="G55" s="566"/>
      <c r="H55" s="566"/>
      <c r="I55" s="567"/>
      <c r="J55" s="571"/>
      <c r="K55" s="671"/>
      <c r="L55" s="672"/>
      <c r="M55" s="577"/>
      <c r="N55" s="578"/>
      <c r="O55" s="538"/>
      <c r="P55" s="539"/>
      <c r="Q55" s="539"/>
      <c r="R55" s="540"/>
      <c r="S55" s="544"/>
      <c r="T55" s="545"/>
      <c r="U55" s="668"/>
      <c r="V55" s="539"/>
      <c r="W55" s="539"/>
      <c r="X55" s="540"/>
      <c r="Y55" s="554"/>
      <c r="Z55" s="532"/>
      <c r="AA55" s="532"/>
      <c r="AB55" s="556"/>
      <c r="AC55" s="605" t="s">
        <v>136</v>
      </c>
      <c r="AD55" s="605"/>
      <c r="AE55" s="605"/>
      <c r="AF55" s="605"/>
      <c r="AG55" s="606" t="e">
        <f>#REF!</f>
        <v>#REF!</v>
      </c>
    </row>
    <row r="56" spans="1:33">
      <c r="A56" s="563"/>
      <c r="B56" s="584"/>
      <c r="C56" s="585"/>
      <c r="D56" s="585"/>
      <c r="E56" s="585"/>
      <c r="F56" s="585"/>
      <c r="G56" s="585"/>
      <c r="H56" s="585"/>
      <c r="I56" s="586"/>
      <c r="J56" s="571"/>
      <c r="K56" s="671"/>
      <c r="L56" s="672"/>
      <c r="M56" s="577"/>
      <c r="N56" s="578"/>
      <c r="O56" s="538"/>
      <c r="P56" s="539"/>
      <c r="Q56" s="539"/>
      <c r="R56" s="540"/>
      <c r="S56" s="544"/>
      <c r="T56" s="545"/>
      <c r="U56" s="668"/>
      <c r="V56" s="539"/>
      <c r="W56" s="539"/>
      <c r="X56" s="540"/>
      <c r="Y56" s="554"/>
      <c r="Z56" s="532"/>
      <c r="AA56" s="532"/>
      <c r="AB56" s="556"/>
      <c r="AC56" s="605"/>
      <c r="AD56" s="605"/>
      <c r="AE56" s="605"/>
      <c r="AF56" s="605"/>
      <c r="AG56" s="605"/>
    </row>
    <row r="57" spans="1:33" ht="13.5" customHeight="1">
      <c r="A57" s="563"/>
      <c r="B57" s="565"/>
      <c r="C57" s="566"/>
      <c r="D57" s="566"/>
      <c r="E57" s="566"/>
      <c r="F57" s="566"/>
      <c r="G57" s="566"/>
      <c r="H57" s="566"/>
      <c r="I57" s="567"/>
      <c r="J57" s="571"/>
      <c r="K57" s="671"/>
      <c r="L57" s="672"/>
      <c r="M57" s="577"/>
      <c r="N57" s="578"/>
      <c r="O57" s="538"/>
      <c r="P57" s="539"/>
      <c r="Q57" s="539"/>
      <c r="R57" s="540"/>
      <c r="S57" s="679"/>
      <c r="T57" s="680"/>
      <c r="U57" s="668"/>
      <c r="V57" s="539"/>
      <c r="W57" s="539"/>
      <c r="X57" s="540"/>
      <c r="Y57" s="554"/>
      <c r="Z57" s="532"/>
      <c r="AA57" s="532"/>
      <c r="AB57" s="556"/>
      <c r="AC57" s="605" t="s">
        <v>138</v>
      </c>
      <c r="AD57" s="605"/>
      <c r="AE57" s="605"/>
      <c r="AF57" s="605"/>
      <c r="AG57" s="670" t="e">
        <f>AG55*U55</f>
        <v>#REF!</v>
      </c>
    </row>
    <row r="58" spans="1:33" ht="13.5" customHeight="1">
      <c r="A58" s="563"/>
      <c r="B58" s="584"/>
      <c r="C58" s="585"/>
      <c r="D58" s="585"/>
      <c r="E58" s="585"/>
      <c r="F58" s="585"/>
      <c r="G58" s="585"/>
      <c r="H58" s="585"/>
      <c r="I58" s="586"/>
      <c r="J58" s="571"/>
      <c r="K58" s="671"/>
      <c r="L58" s="672"/>
      <c r="M58" s="577"/>
      <c r="N58" s="578"/>
      <c r="O58" s="538"/>
      <c r="P58" s="539"/>
      <c r="Q58" s="539"/>
      <c r="R58" s="540"/>
      <c r="S58" s="679"/>
      <c r="T58" s="680"/>
      <c r="U58" s="668"/>
      <c r="V58" s="539"/>
      <c r="W58" s="539"/>
      <c r="X58" s="540"/>
      <c r="Y58" s="554"/>
      <c r="Z58" s="532"/>
      <c r="AA58" s="532"/>
      <c r="AB58" s="556"/>
      <c r="AC58" s="605"/>
      <c r="AD58" s="605"/>
      <c r="AE58" s="605"/>
      <c r="AF58" s="605"/>
      <c r="AG58" s="670"/>
    </row>
    <row r="59" spans="1:33" ht="13.5" customHeight="1">
      <c r="A59" s="563"/>
      <c r="B59" s="565"/>
      <c r="C59" s="566"/>
      <c r="D59" s="566"/>
      <c r="E59" s="566"/>
      <c r="F59" s="566"/>
      <c r="G59" s="566"/>
      <c r="H59" s="566"/>
      <c r="I59" s="567"/>
      <c r="J59" s="571"/>
      <c r="K59" s="671"/>
      <c r="L59" s="672"/>
      <c r="M59" s="577"/>
      <c r="N59" s="578"/>
      <c r="O59" s="538"/>
      <c r="P59" s="539"/>
      <c r="Q59" s="539"/>
      <c r="R59" s="540"/>
      <c r="S59" s="675"/>
      <c r="T59" s="676"/>
      <c r="U59" s="668"/>
      <c r="V59" s="539"/>
      <c r="W59" s="539"/>
      <c r="X59" s="540"/>
      <c r="Y59" s="554"/>
      <c r="Z59" s="532"/>
      <c r="AA59" s="532"/>
      <c r="AB59" s="556"/>
      <c r="AG59" s="605"/>
    </row>
    <row r="60" spans="1:33" ht="13.5" customHeight="1" thickBot="1">
      <c r="A60" s="564"/>
      <c r="B60" s="568"/>
      <c r="C60" s="569"/>
      <c r="D60" s="569"/>
      <c r="E60" s="569"/>
      <c r="F60" s="569"/>
      <c r="G60" s="569"/>
      <c r="H60" s="569"/>
      <c r="I60" s="570"/>
      <c r="J60" s="572"/>
      <c r="K60" s="673"/>
      <c r="L60" s="674"/>
      <c r="M60" s="579"/>
      <c r="N60" s="580"/>
      <c r="O60" s="541"/>
      <c r="P60" s="542"/>
      <c r="Q60" s="542"/>
      <c r="R60" s="543"/>
      <c r="S60" s="677"/>
      <c r="T60" s="678"/>
      <c r="U60" s="669"/>
      <c r="V60" s="542"/>
      <c r="W60" s="542"/>
      <c r="X60" s="543"/>
      <c r="Y60" s="555"/>
      <c r="Z60" s="533"/>
      <c r="AA60" s="533"/>
      <c r="AB60" s="557"/>
      <c r="AC60" s="604"/>
      <c r="AD60" s="605"/>
      <c r="AE60" s="605"/>
      <c r="AF60" s="605"/>
      <c r="AG60" s="605"/>
    </row>
    <row r="61" spans="1:33">
      <c r="A61" s="654" t="s">
        <v>109</v>
      </c>
      <c r="B61" s="605"/>
      <c r="C61" s="605"/>
      <c r="D61" s="605"/>
      <c r="E61" s="605"/>
      <c r="F61" s="605"/>
      <c r="G61" s="605"/>
      <c r="H61" s="605"/>
      <c r="I61" s="605"/>
      <c r="J61" s="605"/>
      <c r="K61" s="605"/>
      <c r="L61" s="605"/>
      <c r="M61" s="605"/>
      <c r="N61" s="605"/>
      <c r="O61" s="605"/>
      <c r="P61" s="605"/>
      <c r="Q61" s="605"/>
      <c r="R61" s="655"/>
      <c r="S61" s="656" t="s">
        <v>110</v>
      </c>
      <c r="T61" s="656"/>
      <c r="U61" s="656"/>
      <c r="V61" s="656"/>
      <c r="W61" s="656"/>
      <c r="X61" s="656"/>
      <c r="Y61" s="656" t="s">
        <v>111</v>
      </c>
      <c r="Z61" s="656"/>
      <c r="AA61" s="656"/>
      <c r="AB61" s="658"/>
    </row>
    <row r="62" spans="1:33">
      <c r="A62" s="654"/>
      <c r="B62" s="605"/>
      <c r="C62" s="605"/>
      <c r="D62" s="605"/>
      <c r="E62" s="605"/>
      <c r="F62" s="605"/>
      <c r="G62" s="605"/>
      <c r="H62" s="605"/>
      <c r="I62" s="605"/>
      <c r="J62" s="605"/>
      <c r="K62" s="605"/>
      <c r="L62" s="605"/>
      <c r="M62" s="605"/>
      <c r="N62" s="605"/>
      <c r="O62" s="605"/>
      <c r="P62" s="605"/>
      <c r="Q62" s="605"/>
      <c r="R62" s="655"/>
      <c r="S62" s="657"/>
      <c r="T62" s="657"/>
      <c r="U62" s="657"/>
      <c r="V62" s="657"/>
      <c r="W62" s="657"/>
      <c r="X62" s="657"/>
      <c r="Y62" s="657"/>
      <c r="Z62" s="657"/>
      <c r="AA62" s="657"/>
      <c r="AB62" s="659"/>
    </row>
    <row r="63" spans="1:33">
      <c r="A63" s="660"/>
      <c r="B63" s="661"/>
      <c r="C63" s="661"/>
      <c r="D63" s="661"/>
      <c r="E63" s="661"/>
      <c r="F63" s="661"/>
      <c r="G63" s="661"/>
      <c r="H63" s="661"/>
      <c r="I63" s="661"/>
      <c r="J63" s="661"/>
      <c r="K63" s="661"/>
      <c r="L63" s="661"/>
      <c r="M63" s="661"/>
      <c r="N63" s="661"/>
      <c r="O63" s="661"/>
      <c r="P63" s="661"/>
      <c r="Q63" s="661"/>
      <c r="R63" s="662"/>
      <c r="S63" s="657"/>
      <c r="T63" s="657"/>
      <c r="U63" s="657"/>
      <c r="V63" s="657"/>
      <c r="W63" s="657"/>
      <c r="X63" s="657"/>
      <c r="Y63" s="657"/>
      <c r="Z63" s="657"/>
      <c r="AA63" s="657"/>
      <c r="AB63" s="659"/>
    </row>
    <row r="64" spans="1:33">
      <c r="A64" s="663"/>
      <c r="B64" s="661"/>
      <c r="C64" s="661"/>
      <c r="D64" s="661"/>
      <c r="E64" s="661"/>
      <c r="F64" s="661"/>
      <c r="G64" s="661"/>
      <c r="H64" s="661"/>
      <c r="I64" s="661"/>
      <c r="J64" s="661"/>
      <c r="K64" s="661"/>
      <c r="L64" s="661"/>
      <c r="M64" s="661"/>
      <c r="N64" s="661"/>
      <c r="O64" s="661"/>
      <c r="P64" s="661"/>
      <c r="Q64" s="661"/>
      <c r="R64" s="662"/>
      <c r="S64" s="657"/>
      <c r="T64" s="657"/>
      <c r="U64" s="657"/>
      <c r="V64" s="657"/>
      <c r="W64" s="657"/>
      <c r="X64" s="657"/>
      <c r="Y64" s="657"/>
      <c r="Z64" s="657"/>
      <c r="AA64" s="657"/>
      <c r="AB64" s="659"/>
    </row>
    <row r="65" spans="1:32" ht="13.8" thickBot="1">
      <c r="A65" s="664"/>
      <c r="B65" s="665"/>
      <c r="C65" s="665"/>
      <c r="D65" s="665"/>
      <c r="E65" s="665"/>
      <c r="F65" s="665"/>
      <c r="G65" s="665"/>
      <c r="H65" s="665"/>
      <c r="I65" s="665"/>
      <c r="J65" s="665"/>
      <c r="K65" s="665"/>
      <c r="L65" s="665"/>
      <c r="M65" s="665"/>
      <c r="N65" s="665"/>
      <c r="O65" s="665"/>
      <c r="P65" s="665"/>
      <c r="Q65" s="665"/>
      <c r="R65" s="666"/>
      <c r="S65" s="636"/>
      <c r="T65" s="636"/>
      <c r="U65" s="636"/>
      <c r="V65" s="636"/>
      <c r="W65" s="636"/>
      <c r="X65" s="636"/>
      <c r="Y65" s="636"/>
      <c r="Z65" s="636"/>
      <c r="AA65" s="636"/>
      <c r="AB65" s="667"/>
    </row>
    <row r="66" spans="1:32">
      <c r="A66" s="623">
        <f>IF(A1="","",A1)</f>
        <v>2026</v>
      </c>
      <c r="B66" s="623"/>
      <c r="C66" s="12" t="s">
        <v>91</v>
      </c>
      <c r="E66" s="12" t="str">
        <f>IF(E1="","",E1)</f>
        <v/>
      </c>
      <c r="F66" s="12" t="s">
        <v>92</v>
      </c>
      <c r="H66" s="12" t="str">
        <f>IF(H1="","",H1)</f>
        <v/>
      </c>
      <c r="I66" s="12" t="s">
        <v>93</v>
      </c>
    </row>
    <row r="67" spans="1:32">
      <c r="J67" s="624" t="s">
        <v>94</v>
      </c>
      <c r="K67" s="624"/>
      <c r="L67" s="624"/>
      <c r="M67" s="624"/>
      <c r="N67" s="624"/>
      <c r="O67" s="624"/>
      <c r="P67" s="624"/>
      <c r="Q67" s="624"/>
      <c r="R67" s="624"/>
      <c r="S67" s="624"/>
      <c r="T67" s="624"/>
      <c r="V67" s="625" t="s">
        <v>95</v>
      </c>
      <c r="W67" s="626"/>
      <c r="X67" s="627"/>
      <c r="Z67" s="15" t="s">
        <v>96</v>
      </c>
      <c r="AA67" s="628" t="s">
        <v>140</v>
      </c>
      <c r="AB67" s="628"/>
    </row>
    <row r="68" spans="1:32">
      <c r="J68" s="624"/>
      <c r="K68" s="624"/>
      <c r="L68" s="624"/>
      <c r="M68" s="624"/>
      <c r="N68" s="624"/>
      <c r="O68" s="624"/>
      <c r="P68" s="624"/>
      <c r="Q68" s="624"/>
      <c r="R68" s="624"/>
      <c r="S68" s="624"/>
      <c r="T68" s="624"/>
    </row>
    <row r="69" spans="1:32">
      <c r="A69" s="629" t="s">
        <v>97</v>
      </c>
      <c r="B69" s="629"/>
      <c r="C69" s="629" t="str">
        <f>IF(①見積書!E3="","",①見積書!E3)</f>
        <v/>
      </c>
      <c r="D69" s="629"/>
      <c r="E69" s="629"/>
      <c r="F69" s="629" t="str">
        <f>F4</f>
        <v/>
      </c>
      <c r="G69" s="629"/>
      <c r="H69" s="629"/>
      <c r="I69" s="629"/>
      <c r="J69" s="629"/>
      <c r="K69" s="629"/>
      <c r="L69" s="629"/>
      <c r="M69" s="629"/>
    </row>
    <row r="70" spans="1:32">
      <c r="A70" s="630"/>
      <c r="B70" s="630"/>
      <c r="C70" s="630"/>
      <c r="D70" s="630"/>
      <c r="E70" s="630"/>
      <c r="F70" s="630"/>
      <c r="G70" s="630"/>
      <c r="H70" s="630"/>
      <c r="I70" s="630"/>
      <c r="J70" s="630"/>
      <c r="K70" s="630"/>
      <c r="L70" s="630"/>
      <c r="M70" s="630"/>
      <c r="S70" s="536" t="s">
        <v>112</v>
      </c>
      <c r="T70" s="536"/>
      <c r="U70" s="536"/>
      <c r="V70" s="536"/>
      <c r="W70" s="537" t="str">
        <f>W5</f>
        <v/>
      </c>
      <c r="X70" s="537"/>
      <c r="Y70" s="537"/>
      <c r="Z70" s="537"/>
      <c r="AA70" s="537"/>
      <c r="AB70" s="537"/>
    </row>
    <row r="71" spans="1:32">
      <c r="A71" s="643" t="s">
        <v>98</v>
      </c>
      <c r="B71" s="643"/>
      <c r="C71" s="643"/>
      <c r="D71" s="6"/>
      <c r="E71" s="645" t="str">
        <f>IF(E6="","",E6)</f>
        <v/>
      </c>
      <c r="F71" s="646"/>
      <c r="G71" s="646"/>
      <c r="H71" s="646"/>
      <c r="I71" s="646"/>
      <c r="J71" s="646"/>
      <c r="K71" s="646"/>
      <c r="L71" s="646"/>
      <c r="M71" s="646"/>
      <c r="S71" s="648" t="s">
        <v>99</v>
      </c>
      <c r="T71" s="648"/>
      <c r="U71" s="605" t="str">
        <f>U6</f>
        <v/>
      </c>
      <c r="V71" s="605"/>
      <c r="W71" s="605"/>
      <c r="X71" s="605"/>
      <c r="Y71" s="605"/>
      <c r="Z71" s="605"/>
      <c r="AA71" s="605"/>
      <c r="AB71" s="605"/>
    </row>
    <row r="72" spans="1:32">
      <c r="A72" s="644"/>
      <c r="B72" s="644"/>
      <c r="C72" s="644"/>
      <c r="D72" s="7"/>
      <c r="E72" s="647"/>
      <c r="F72" s="647"/>
      <c r="G72" s="647"/>
      <c r="H72" s="647"/>
      <c r="I72" s="647"/>
      <c r="J72" s="647"/>
      <c r="K72" s="647"/>
      <c r="L72" s="647"/>
      <c r="M72" s="647"/>
      <c r="S72" s="649"/>
      <c r="T72" s="649"/>
      <c r="U72" s="650"/>
      <c r="V72" s="650"/>
      <c r="W72" s="650"/>
      <c r="X72" s="650"/>
      <c r="Y72" s="650"/>
      <c r="Z72" s="650"/>
      <c r="AA72" s="650"/>
      <c r="AB72" s="650"/>
    </row>
    <row r="73" spans="1:32" ht="13.8" thickBot="1">
      <c r="A73" s="16"/>
      <c r="B73" s="16"/>
      <c r="C73" s="16"/>
      <c r="D73" s="16"/>
      <c r="E73" s="16"/>
      <c r="F73" s="16"/>
      <c r="G73" s="16"/>
      <c r="H73" s="16"/>
      <c r="I73" s="16"/>
      <c r="J73" s="8"/>
      <c r="K73" s="9"/>
      <c r="L73" s="9"/>
      <c r="M73" s="10"/>
      <c r="N73" s="10"/>
      <c r="O73" s="11"/>
      <c r="P73" s="11"/>
      <c r="Q73" s="11"/>
      <c r="R73" s="11"/>
      <c r="S73" s="17"/>
      <c r="T73" s="17"/>
      <c r="U73" s="11"/>
      <c r="V73" s="11"/>
      <c r="W73" s="11"/>
      <c r="X73" s="11"/>
      <c r="Y73" s="16"/>
      <c r="Z73" s="16"/>
      <c r="AA73" s="16"/>
      <c r="AB73" s="18"/>
    </row>
    <row r="74" spans="1:32">
      <c r="A74" s="631" t="s">
        <v>113</v>
      </c>
      <c r="B74" s="651" t="s">
        <v>100</v>
      </c>
      <c r="C74" s="651"/>
      <c r="D74" s="651"/>
      <c r="E74" s="651"/>
      <c r="F74" s="651"/>
      <c r="G74" s="651"/>
      <c r="H74" s="651"/>
      <c r="I74" s="651"/>
      <c r="J74" s="651"/>
      <c r="K74" s="651"/>
      <c r="L74" s="651"/>
      <c r="M74" s="651"/>
      <c r="N74" s="651"/>
      <c r="O74" s="651"/>
      <c r="P74" s="651"/>
      <c r="Q74" s="651"/>
      <c r="R74" s="652"/>
      <c r="S74" s="653" t="s">
        <v>101</v>
      </c>
      <c r="T74" s="651"/>
      <c r="U74" s="651"/>
      <c r="V74" s="651"/>
      <c r="W74" s="651"/>
      <c r="X74" s="651"/>
      <c r="Y74" s="651"/>
      <c r="Z74" s="651"/>
      <c r="AA74" s="651"/>
      <c r="AB74" s="652"/>
    </row>
    <row r="75" spans="1:32" ht="13.8" thickBot="1">
      <c r="A75" s="632"/>
      <c r="B75" s="636" t="s">
        <v>102</v>
      </c>
      <c r="C75" s="636"/>
      <c r="D75" s="636"/>
      <c r="E75" s="636"/>
      <c r="F75" s="636"/>
      <c r="G75" s="636"/>
      <c r="H75" s="636"/>
      <c r="I75" s="636"/>
      <c r="J75" s="102" t="s">
        <v>103</v>
      </c>
      <c r="K75" s="637" t="s">
        <v>104</v>
      </c>
      <c r="L75" s="638"/>
      <c r="M75" s="639" t="s">
        <v>105</v>
      </c>
      <c r="N75" s="639"/>
      <c r="O75" s="633" t="s">
        <v>106</v>
      </c>
      <c r="P75" s="634"/>
      <c r="Q75" s="634"/>
      <c r="R75" s="640"/>
      <c r="S75" s="641" t="s">
        <v>107</v>
      </c>
      <c r="T75" s="642"/>
      <c r="U75" s="633" t="s">
        <v>106</v>
      </c>
      <c r="V75" s="634"/>
      <c r="W75" s="634"/>
      <c r="X75" s="635"/>
      <c r="Y75" s="636" t="s">
        <v>108</v>
      </c>
      <c r="Z75" s="636"/>
      <c r="AA75" s="636"/>
      <c r="AB75" s="103" t="s">
        <v>114</v>
      </c>
    </row>
    <row r="76" spans="1:32">
      <c r="A76" s="602"/>
      <c r="B76" s="610"/>
      <c r="C76" s="610"/>
      <c r="D76" s="610"/>
      <c r="E76" s="610"/>
      <c r="F76" s="610"/>
      <c r="G76" s="610"/>
      <c r="H76" s="610"/>
      <c r="I76" s="610"/>
      <c r="J76" s="611"/>
      <c r="K76" s="612"/>
      <c r="L76" s="613"/>
      <c r="M76" s="616"/>
      <c r="N76" s="617"/>
      <c r="O76" s="618"/>
      <c r="P76" s="619"/>
      <c r="Q76" s="619"/>
      <c r="R76" s="620"/>
      <c r="S76" s="621"/>
      <c r="T76" s="622"/>
      <c r="U76" s="607"/>
      <c r="V76" s="608"/>
      <c r="W76" s="608"/>
      <c r="X76" s="609"/>
      <c r="Y76" s="586"/>
      <c r="Z76" s="561"/>
      <c r="AA76" s="561"/>
      <c r="AB76" s="598"/>
    </row>
    <row r="77" spans="1:32">
      <c r="A77" s="563"/>
      <c r="B77" s="589"/>
      <c r="C77" s="589"/>
      <c r="D77" s="589"/>
      <c r="E77" s="589"/>
      <c r="F77" s="589"/>
      <c r="G77" s="589"/>
      <c r="H77" s="589"/>
      <c r="I77" s="589"/>
      <c r="J77" s="571"/>
      <c r="K77" s="614"/>
      <c r="L77" s="615"/>
      <c r="M77" s="577"/>
      <c r="N77" s="578"/>
      <c r="O77" s="538"/>
      <c r="P77" s="539"/>
      <c r="Q77" s="539"/>
      <c r="R77" s="540"/>
      <c r="S77" s="544"/>
      <c r="T77" s="545"/>
      <c r="U77" s="581"/>
      <c r="V77" s="582"/>
      <c r="W77" s="582"/>
      <c r="X77" s="583"/>
      <c r="Y77" s="554"/>
      <c r="Z77" s="532"/>
      <c r="AA77" s="532"/>
      <c r="AB77" s="556"/>
    </row>
    <row r="78" spans="1:32" ht="13.5" customHeight="1">
      <c r="A78" s="563"/>
      <c r="B78" s="590"/>
      <c r="C78" s="590"/>
      <c r="D78" s="590"/>
      <c r="E78" s="590"/>
      <c r="F78" s="590"/>
      <c r="G78" s="590"/>
      <c r="H78" s="590"/>
      <c r="I78" s="590"/>
      <c r="J78" s="571"/>
      <c r="K78" s="573"/>
      <c r="L78" s="574"/>
      <c r="M78" s="577"/>
      <c r="N78" s="578"/>
      <c r="O78" s="538"/>
      <c r="P78" s="539"/>
      <c r="Q78" s="539"/>
      <c r="R78" s="540"/>
      <c r="S78" s="544"/>
      <c r="T78" s="545"/>
      <c r="U78" s="548"/>
      <c r="V78" s="549"/>
      <c r="W78" s="549"/>
      <c r="X78" s="550"/>
      <c r="Y78" s="554"/>
      <c r="Z78" s="532"/>
      <c r="AA78" s="532"/>
      <c r="AB78" s="556"/>
    </row>
    <row r="79" spans="1:32" ht="13.5" customHeight="1">
      <c r="A79" s="563"/>
      <c r="B79" s="589"/>
      <c r="C79" s="589"/>
      <c r="D79" s="589"/>
      <c r="E79" s="589"/>
      <c r="F79" s="589"/>
      <c r="G79" s="589"/>
      <c r="H79" s="589"/>
      <c r="I79" s="589"/>
      <c r="J79" s="571"/>
      <c r="K79" s="573"/>
      <c r="L79" s="574"/>
      <c r="M79" s="577"/>
      <c r="N79" s="578"/>
      <c r="O79" s="538"/>
      <c r="P79" s="539"/>
      <c r="Q79" s="539"/>
      <c r="R79" s="540"/>
      <c r="S79" s="544"/>
      <c r="T79" s="545"/>
      <c r="U79" s="581"/>
      <c r="V79" s="582"/>
      <c r="W79" s="582"/>
      <c r="X79" s="583"/>
      <c r="Y79" s="554"/>
      <c r="Z79" s="532"/>
      <c r="AA79" s="532"/>
      <c r="AB79" s="556"/>
      <c r="AC79" s="604"/>
      <c r="AD79" s="605"/>
      <c r="AE79" s="605"/>
      <c r="AF79" s="605"/>
    </row>
    <row r="80" spans="1:32" ht="13.5" customHeight="1">
      <c r="A80" s="601"/>
      <c r="B80" s="590"/>
      <c r="C80" s="590"/>
      <c r="D80" s="590"/>
      <c r="E80" s="590"/>
      <c r="F80" s="590"/>
      <c r="G80" s="590"/>
      <c r="H80" s="590"/>
      <c r="I80" s="590"/>
      <c r="J80" s="571"/>
      <c r="K80" s="573"/>
      <c r="L80" s="574"/>
      <c r="M80" s="577"/>
      <c r="N80" s="578"/>
      <c r="O80" s="538"/>
      <c r="P80" s="539"/>
      <c r="Q80" s="539"/>
      <c r="R80" s="540"/>
      <c r="S80" s="544"/>
      <c r="T80" s="545"/>
      <c r="U80" s="548"/>
      <c r="V80" s="549"/>
      <c r="W80" s="549"/>
      <c r="X80" s="550"/>
      <c r="Y80" s="554"/>
      <c r="Z80" s="532"/>
      <c r="AA80" s="532"/>
      <c r="AB80" s="556"/>
    </row>
    <row r="81" spans="1:32" ht="13.5" customHeight="1">
      <c r="A81" s="602"/>
      <c r="B81" s="589"/>
      <c r="C81" s="589"/>
      <c r="D81" s="589"/>
      <c r="E81" s="589"/>
      <c r="F81" s="589"/>
      <c r="G81" s="589"/>
      <c r="H81" s="589"/>
      <c r="I81" s="589"/>
      <c r="J81" s="571"/>
      <c r="K81" s="573"/>
      <c r="L81" s="574"/>
      <c r="M81" s="577"/>
      <c r="N81" s="578"/>
      <c r="O81" s="538"/>
      <c r="P81" s="539"/>
      <c r="Q81" s="539"/>
      <c r="R81" s="540"/>
      <c r="S81" s="544"/>
      <c r="T81" s="545"/>
      <c r="U81" s="581"/>
      <c r="V81" s="582"/>
      <c r="W81" s="582"/>
      <c r="X81" s="583"/>
      <c r="Y81" s="554"/>
      <c r="Z81" s="532"/>
      <c r="AA81" s="532"/>
      <c r="AB81" s="556"/>
      <c r="AC81" s="606"/>
      <c r="AD81" s="606"/>
      <c r="AE81" s="606"/>
      <c r="AF81" s="606"/>
    </row>
    <row r="82" spans="1:32" ht="13.5" customHeight="1">
      <c r="A82" s="601"/>
      <c r="B82" s="590"/>
      <c r="C82" s="590"/>
      <c r="D82" s="590"/>
      <c r="E82" s="590"/>
      <c r="F82" s="590"/>
      <c r="G82" s="590"/>
      <c r="H82" s="590"/>
      <c r="I82" s="590"/>
      <c r="J82" s="571"/>
      <c r="K82" s="573"/>
      <c r="L82" s="574"/>
      <c r="M82" s="577"/>
      <c r="N82" s="578"/>
      <c r="O82" s="538"/>
      <c r="P82" s="539"/>
      <c r="Q82" s="539"/>
      <c r="R82" s="540"/>
      <c r="S82" s="544"/>
      <c r="T82" s="545"/>
      <c r="U82" s="548"/>
      <c r="V82" s="549"/>
      <c r="W82" s="549"/>
      <c r="X82" s="550"/>
      <c r="Y82" s="554"/>
      <c r="Z82" s="532"/>
      <c r="AA82" s="532"/>
      <c r="AB82" s="556"/>
    </row>
    <row r="83" spans="1:32" ht="13.5" customHeight="1">
      <c r="A83" s="602"/>
      <c r="B83" s="589"/>
      <c r="C83" s="589"/>
      <c r="D83" s="589"/>
      <c r="E83" s="589"/>
      <c r="F83" s="589"/>
      <c r="G83" s="589"/>
      <c r="H83" s="589"/>
      <c r="I83" s="589"/>
      <c r="J83" s="571"/>
      <c r="K83" s="573"/>
      <c r="L83" s="574"/>
      <c r="M83" s="577"/>
      <c r="N83" s="578"/>
      <c r="O83" s="538"/>
      <c r="P83" s="539"/>
      <c r="Q83" s="539"/>
      <c r="R83" s="540"/>
      <c r="S83" s="544"/>
      <c r="T83" s="545"/>
      <c r="U83" s="581"/>
      <c r="V83" s="582"/>
      <c r="W83" s="582"/>
      <c r="X83" s="583"/>
      <c r="Y83" s="554"/>
      <c r="Z83" s="532"/>
      <c r="AA83" s="532"/>
      <c r="AB83" s="556"/>
      <c r="AC83" s="603"/>
      <c r="AD83" s="603"/>
      <c r="AE83" s="603"/>
      <c r="AF83" s="603"/>
    </row>
    <row r="84" spans="1:32" ht="13.5" customHeight="1">
      <c r="A84" s="563"/>
      <c r="B84" s="590"/>
      <c r="C84" s="590"/>
      <c r="D84" s="590"/>
      <c r="E84" s="590"/>
      <c r="F84" s="590"/>
      <c r="G84" s="590"/>
      <c r="H84" s="590"/>
      <c r="I84" s="590"/>
      <c r="J84" s="571"/>
      <c r="K84" s="573"/>
      <c r="L84" s="574"/>
      <c r="M84" s="577"/>
      <c r="N84" s="578"/>
      <c r="O84" s="538"/>
      <c r="P84" s="539"/>
      <c r="Q84" s="539"/>
      <c r="R84" s="540"/>
      <c r="S84" s="544"/>
      <c r="T84" s="545"/>
      <c r="U84" s="548"/>
      <c r="V84" s="549"/>
      <c r="W84" s="549"/>
      <c r="X84" s="550"/>
      <c r="Y84" s="554"/>
      <c r="Z84" s="532"/>
      <c r="AA84" s="532"/>
      <c r="AB84" s="556"/>
    </row>
    <row r="85" spans="1:32" ht="13.5" customHeight="1">
      <c r="A85" s="563"/>
      <c r="B85" s="589"/>
      <c r="C85" s="589"/>
      <c r="D85" s="589"/>
      <c r="E85" s="589"/>
      <c r="F85" s="589"/>
      <c r="G85" s="589"/>
      <c r="H85" s="589"/>
      <c r="I85" s="589"/>
      <c r="J85" s="571"/>
      <c r="K85" s="573"/>
      <c r="L85" s="574"/>
      <c r="M85" s="577"/>
      <c r="N85" s="578"/>
      <c r="O85" s="538"/>
      <c r="P85" s="539"/>
      <c r="Q85" s="539"/>
      <c r="R85" s="540"/>
      <c r="S85" s="544"/>
      <c r="T85" s="545"/>
      <c r="U85" s="581"/>
      <c r="V85" s="582"/>
      <c r="W85" s="582"/>
      <c r="X85" s="583"/>
      <c r="Y85" s="554"/>
      <c r="Z85" s="532"/>
      <c r="AA85" s="532"/>
      <c r="AB85" s="556"/>
    </row>
    <row r="86" spans="1:32" ht="13.5" customHeight="1">
      <c r="A86" s="563"/>
      <c r="B86" s="590"/>
      <c r="C86" s="590"/>
      <c r="D86" s="590"/>
      <c r="E86" s="590"/>
      <c r="F86" s="590"/>
      <c r="G86" s="590"/>
      <c r="H86" s="590"/>
      <c r="I86" s="590"/>
      <c r="J86" s="571"/>
      <c r="K86" s="573"/>
      <c r="L86" s="574"/>
      <c r="M86" s="577"/>
      <c r="N86" s="578"/>
      <c r="O86" s="538"/>
      <c r="P86" s="539"/>
      <c r="Q86" s="539"/>
      <c r="R86" s="540"/>
      <c r="S86" s="544"/>
      <c r="T86" s="545"/>
      <c r="U86" s="548"/>
      <c r="V86" s="549"/>
      <c r="W86" s="549"/>
      <c r="X86" s="550"/>
      <c r="Y86" s="554"/>
      <c r="Z86" s="532"/>
      <c r="AA86" s="532"/>
      <c r="AB86" s="556"/>
    </row>
    <row r="87" spans="1:32" ht="13.5" customHeight="1">
      <c r="A87" s="563"/>
      <c r="B87" s="589"/>
      <c r="C87" s="589"/>
      <c r="D87" s="589"/>
      <c r="E87" s="589"/>
      <c r="F87" s="589"/>
      <c r="G87" s="589"/>
      <c r="H87" s="589"/>
      <c r="I87" s="589"/>
      <c r="J87" s="571"/>
      <c r="K87" s="573"/>
      <c r="L87" s="574"/>
      <c r="M87" s="577"/>
      <c r="N87" s="578"/>
      <c r="O87" s="538"/>
      <c r="P87" s="539"/>
      <c r="Q87" s="539"/>
      <c r="R87" s="540"/>
      <c r="S87" s="544"/>
      <c r="T87" s="545"/>
      <c r="U87" s="581"/>
      <c r="V87" s="582"/>
      <c r="W87" s="582"/>
      <c r="X87" s="583"/>
      <c r="Y87" s="554"/>
      <c r="Z87" s="532"/>
      <c r="AA87" s="532"/>
      <c r="AB87" s="556"/>
    </row>
    <row r="88" spans="1:32" ht="13.5" customHeight="1">
      <c r="A88" s="563"/>
      <c r="B88" s="590"/>
      <c r="C88" s="590"/>
      <c r="D88" s="590"/>
      <c r="E88" s="590"/>
      <c r="F88" s="590"/>
      <c r="G88" s="590"/>
      <c r="H88" s="590"/>
      <c r="I88" s="590"/>
      <c r="J88" s="571"/>
      <c r="K88" s="573"/>
      <c r="L88" s="574"/>
      <c r="M88" s="577"/>
      <c r="N88" s="578"/>
      <c r="O88" s="538"/>
      <c r="P88" s="539"/>
      <c r="Q88" s="539"/>
      <c r="R88" s="540"/>
      <c r="S88" s="544"/>
      <c r="T88" s="545"/>
      <c r="U88" s="548"/>
      <c r="V88" s="549"/>
      <c r="W88" s="549"/>
      <c r="X88" s="550"/>
      <c r="Y88" s="554"/>
      <c r="Z88" s="532"/>
      <c r="AA88" s="532"/>
      <c r="AB88" s="556"/>
    </row>
    <row r="89" spans="1:32" ht="13.5" customHeight="1">
      <c r="A89" s="563"/>
      <c r="B89" s="589"/>
      <c r="C89" s="589"/>
      <c r="D89" s="589"/>
      <c r="E89" s="589"/>
      <c r="F89" s="589"/>
      <c r="G89" s="589"/>
      <c r="H89" s="589"/>
      <c r="I89" s="589"/>
      <c r="J89" s="571"/>
      <c r="K89" s="573"/>
      <c r="L89" s="574"/>
      <c r="M89" s="577"/>
      <c r="N89" s="578"/>
      <c r="O89" s="538"/>
      <c r="P89" s="539"/>
      <c r="Q89" s="539"/>
      <c r="R89" s="540"/>
      <c r="S89" s="544"/>
      <c r="T89" s="545"/>
      <c r="U89" s="581"/>
      <c r="V89" s="582"/>
      <c r="W89" s="582"/>
      <c r="X89" s="583"/>
      <c r="Y89" s="554"/>
      <c r="Z89" s="532"/>
      <c r="AA89" s="532"/>
      <c r="AB89" s="556"/>
    </row>
    <row r="90" spans="1:32" ht="13.5" customHeight="1">
      <c r="A90" s="563"/>
      <c r="B90" s="590"/>
      <c r="C90" s="590"/>
      <c r="D90" s="590"/>
      <c r="E90" s="590"/>
      <c r="F90" s="590"/>
      <c r="G90" s="590"/>
      <c r="H90" s="590"/>
      <c r="I90" s="590"/>
      <c r="J90" s="571"/>
      <c r="K90" s="573"/>
      <c r="L90" s="574"/>
      <c r="M90" s="577"/>
      <c r="N90" s="578"/>
      <c r="O90" s="538"/>
      <c r="P90" s="539"/>
      <c r="Q90" s="539"/>
      <c r="R90" s="540"/>
      <c r="S90" s="544"/>
      <c r="T90" s="545"/>
      <c r="U90" s="548"/>
      <c r="V90" s="549"/>
      <c r="W90" s="549"/>
      <c r="X90" s="550"/>
      <c r="Y90" s="554"/>
      <c r="Z90" s="532"/>
      <c r="AA90" s="532"/>
      <c r="AB90" s="556"/>
    </row>
    <row r="91" spans="1:32" ht="13.5" customHeight="1">
      <c r="A91" s="563"/>
      <c r="B91" s="589"/>
      <c r="C91" s="589"/>
      <c r="D91" s="589"/>
      <c r="E91" s="589"/>
      <c r="F91" s="589"/>
      <c r="G91" s="589"/>
      <c r="H91" s="589"/>
      <c r="I91" s="589"/>
      <c r="J91" s="571"/>
      <c r="K91" s="573"/>
      <c r="L91" s="574"/>
      <c r="M91" s="577"/>
      <c r="N91" s="578"/>
      <c r="O91" s="538"/>
      <c r="P91" s="539"/>
      <c r="Q91" s="539"/>
      <c r="R91" s="540"/>
      <c r="S91" s="544"/>
      <c r="T91" s="545"/>
      <c r="U91" s="581"/>
      <c r="V91" s="582"/>
      <c r="W91" s="582"/>
      <c r="X91" s="583"/>
      <c r="Y91" s="554"/>
      <c r="Z91" s="532"/>
      <c r="AA91" s="532"/>
      <c r="AB91" s="556"/>
    </row>
    <row r="92" spans="1:32" ht="13.5" customHeight="1">
      <c r="A92" s="563"/>
      <c r="B92" s="590"/>
      <c r="C92" s="590"/>
      <c r="D92" s="590"/>
      <c r="E92" s="590"/>
      <c r="F92" s="590"/>
      <c r="G92" s="590"/>
      <c r="H92" s="590"/>
      <c r="I92" s="590"/>
      <c r="J92" s="571"/>
      <c r="K92" s="573"/>
      <c r="L92" s="574"/>
      <c r="M92" s="577"/>
      <c r="N92" s="578"/>
      <c r="O92" s="538"/>
      <c r="P92" s="539"/>
      <c r="Q92" s="539"/>
      <c r="R92" s="540"/>
      <c r="S92" s="544"/>
      <c r="T92" s="545"/>
      <c r="U92" s="548"/>
      <c r="V92" s="549"/>
      <c r="W92" s="549"/>
      <c r="X92" s="550"/>
      <c r="Y92" s="554"/>
      <c r="Z92" s="532"/>
      <c r="AA92" s="532"/>
      <c r="AB92" s="556"/>
    </row>
    <row r="93" spans="1:32" ht="13.5" customHeight="1">
      <c r="A93" s="563"/>
      <c r="B93" s="589"/>
      <c r="C93" s="589"/>
      <c r="D93" s="589"/>
      <c r="E93" s="589"/>
      <c r="F93" s="589"/>
      <c r="G93" s="589"/>
      <c r="H93" s="589"/>
      <c r="I93" s="589"/>
      <c r="J93" s="571"/>
      <c r="K93" s="573"/>
      <c r="L93" s="574"/>
      <c r="M93" s="577"/>
      <c r="N93" s="578"/>
      <c r="O93" s="538"/>
      <c r="P93" s="539"/>
      <c r="Q93" s="539"/>
      <c r="R93" s="540"/>
      <c r="S93" s="544"/>
      <c r="T93" s="545"/>
      <c r="U93" s="581"/>
      <c r="V93" s="582"/>
      <c r="W93" s="582"/>
      <c r="X93" s="583"/>
      <c r="Y93" s="554"/>
      <c r="Z93" s="532"/>
      <c r="AA93" s="532"/>
      <c r="AB93" s="556"/>
    </row>
    <row r="94" spans="1:32" ht="13.5" customHeight="1">
      <c r="A94" s="563"/>
      <c r="B94" s="590"/>
      <c r="C94" s="590"/>
      <c r="D94" s="590"/>
      <c r="E94" s="590"/>
      <c r="F94" s="590"/>
      <c r="G94" s="590"/>
      <c r="H94" s="590"/>
      <c r="I94" s="590"/>
      <c r="J94" s="571"/>
      <c r="K94" s="573"/>
      <c r="L94" s="574"/>
      <c r="M94" s="577"/>
      <c r="N94" s="578"/>
      <c r="O94" s="538"/>
      <c r="P94" s="539"/>
      <c r="Q94" s="539"/>
      <c r="R94" s="540"/>
      <c r="S94" s="544"/>
      <c r="T94" s="545"/>
      <c r="U94" s="548"/>
      <c r="V94" s="549"/>
      <c r="W94" s="549"/>
      <c r="X94" s="550"/>
      <c r="Y94" s="554"/>
      <c r="Z94" s="532"/>
      <c r="AA94" s="532"/>
      <c r="AB94" s="556"/>
    </row>
    <row r="95" spans="1:32" ht="13.5" customHeight="1">
      <c r="A95" s="563"/>
      <c r="B95" s="589"/>
      <c r="C95" s="589"/>
      <c r="D95" s="589"/>
      <c r="E95" s="589"/>
      <c r="F95" s="589"/>
      <c r="G95" s="589"/>
      <c r="H95" s="589"/>
      <c r="I95" s="589"/>
      <c r="J95" s="571"/>
      <c r="K95" s="573"/>
      <c r="L95" s="574"/>
      <c r="M95" s="577"/>
      <c r="N95" s="578"/>
      <c r="O95" s="538"/>
      <c r="P95" s="539"/>
      <c r="Q95" s="539"/>
      <c r="R95" s="540"/>
      <c r="S95" s="544"/>
      <c r="T95" s="545"/>
      <c r="U95" s="581"/>
      <c r="V95" s="582"/>
      <c r="W95" s="582"/>
      <c r="X95" s="583"/>
      <c r="Y95" s="554"/>
      <c r="Z95" s="532"/>
      <c r="AA95" s="532"/>
      <c r="AB95" s="556"/>
    </row>
    <row r="96" spans="1:32" ht="13.5" customHeight="1">
      <c r="A96" s="563"/>
      <c r="B96" s="590"/>
      <c r="C96" s="590"/>
      <c r="D96" s="590"/>
      <c r="E96" s="590"/>
      <c r="F96" s="590"/>
      <c r="G96" s="590"/>
      <c r="H96" s="590"/>
      <c r="I96" s="590"/>
      <c r="J96" s="571"/>
      <c r="K96" s="573"/>
      <c r="L96" s="574"/>
      <c r="M96" s="577"/>
      <c r="N96" s="578"/>
      <c r="O96" s="538"/>
      <c r="P96" s="539"/>
      <c r="Q96" s="539"/>
      <c r="R96" s="540"/>
      <c r="S96" s="544"/>
      <c r="T96" s="545"/>
      <c r="U96" s="548"/>
      <c r="V96" s="549"/>
      <c r="W96" s="549"/>
      <c r="X96" s="550"/>
      <c r="Y96" s="554"/>
      <c r="Z96" s="532"/>
      <c r="AA96" s="532"/>
      <c r="AB96" s="556"/>
    </row>
    <row r="97" spans="1:28" ht="13.5" customHeight="1">
      <c r="A97" s="563"/>
      <c r="B97" s="589"/>
      <c r="C97" s="589"/>
      <c r="D97" s="589"/>
      <c r="E97" s="589"/>
      <c r="F97" s="589"/>
      <c r="G97" s="589"/>
      <c r="H97" s="589"/>
      <c r="I97" s="589"/>
      <c r="J97" s="571"/>
      <c r="K97" s="573"/>
      <c r="L97" s="574"/>
      <c r="M97" s="577"/>
      <c r="N97" s="578"/>
      <c r="O97" s="538"/>
      <c r="P97" s="539"/>
      <c r="Q97" s="539"/>
      <c r="R97" s="540"/>
      <c r="S97" s="544"/>
      <c r="T97" s="545"/>
      <c r="U97" s="581"/>
      <c r="V97" s="582"/>
      <c r="W97" s="582"/>
      <c r="X97" s="583"/>
      <c r="Y97" s="554"/>
      <c r="Z97" s="532"/>
      <c r="AA97" s="532"/>
      <c r="AB97" s="556"/>
    </row>
    <row r="98" spans="1:28" ht="13.5" customHeight="1">
      <c r="A98" s="563"/>
      <c r="B98" s="590"/>
      <c r="C98" s="590"/>
      <c r="D98" s="590"/>
      <c r="E98" s="590"/>
      <c r="F98" s="590"/>
      <c r="G98" s="590"/>
      <c r="H98" s="590"/>
      <c r="I98" s="590"/>
      <c r="J98" s="571"/>
      <c r="K98" s="573"/>
      <c r="L98" s="574"/>
      <c r="M98" s="577"/>
      <c r="N98" s="578"/>
      <c r="O98" s="538"/>
      <c r="P98" s="539"/>
      <c r="Q98" s="539"/>
      <c r="R98" s="540"/>
      <c r="S98" s="544"/>
      <c r="T98" s="545"/>
      <c r="U98" s="548"/>
      <c r="V98" s="549"/>
      <c r="W98" s="549"/>
      <c r="X98" s="550"/>
      <c r="Y98" s="554"/>
      <c r="Z98" s="532"/>
      <c r="AA98" s="532"/>
      <c r="AB98" s="556"/>
    </row>
    <row r="99" spans="1:28" ht="13.5" customHeight="1">
      <c r="A99" s="563"/>
      <c r="B99" s="589"/>
      <c r="C99" s="589"/>
      <c r="D99" s="589"/>
      <c r="E99" s="589"/>
      <c r="F99" s="589"/>
      <c r="G99" s="589"/>
      <c r="H99" s="589"/>
      <c r="I99" s="589"/>
      <c r="J99" s="571"/>
      <c r="K99" s="573"/>
      <c r="L99" s="574"/>
      <c r="M99" s="577"/>
      <c r="N99" s="578"/>
      <c r="O99" s="538"/>
      <c r="P99" s="539"/>
      <c r="Q99" s="539"/>
      <c r="R99" s="540"/>
      <c r="S99" s="544"/>
      <c r="T99" s="545"/>
      <c r="U99" s="581"/>
      <c r="V99" s="582"/>
      <c r="W99" s="582"/>
      <c r="X99" s="583"/>
      <c r="Y99" s="554"/>
      <c r="Z99" s="532"/>
      <c r="AA99" s="532"/>
      <c r="AB99" s="556"/>
    </row>
    <row r="100" spans="1:28" ht="13.5" customHeight="1">
      <c r="A100" s="563"/>
      <c r="B100" s="590"/>
      <c r="C100" s="590"/>
      <c r="D100" s="590"/>
      <c r="E100" s="590"/>
      <c r="F100" s="590"/>
      <c r="G100" s="590"/>
      <c r="H100" s="590"/>
      <c r="I100" s="590"/>
      <c r="J100" s="571"/>
      <c r="K100" s="573"/>
      <c r="L100" s="574"/>
      <c r="M100" s="577"/>
      <c r="N100" s="578"/>
      <c r="O100" s="538"/>
      <c r="P100" s="539"/>
      <c r="Q100" s="539"/>
      <c r="R100" s="540"/>
      <c r="S100" s="544"/>
      <c r="T100" s="545"/>
      <c r="U100" s="548"/>
      <c r="V100" s="549"/>
      <c r="W100" s="549"/>
      <c r="X100" s="550"/>
      <c r="Y100" s="554"/>
      <c r="Z100" s="532"/>
      <c r="AA100" s="532"/>
      <c r="AB100" s="556"/>
    </row>
    <row r="101" spans="1:28" ht="13.5" customHeight="1">
      <c r="A101" s="563"/>
      <c r="B101" s="589"/>
      <c r="C101" s="589"/>
      <c r="D101" s="589"/>
      <c r="E101" s="589"/>
      <c r="F101" s="589"/>
      <c r="G101" s="589"/>
      <c r="H101" s="589"/>
      <c r="I101" s="589"/>
      <c r="J101" s="571"/>
      <c r="K101" s="573"/>
      <c r="L101" s="574"/>
      <c r="M101" s="577"/>
      <c r="N101" s="578"/>
      <c r="O101" s="538"/>
      <c r="P101" s="539"/>
      <c r="Q101" s="539"/>
      <c r="R101" s="540"/>
      <c r="S101" s="544"/>
      <c r="T101" s="545"/>
      <c r="U101" s="581"/>
      <c r="V101" s="582"/>
      <c r="W101" s="582"/>
      <c r="X101" s="583"/>
      <c r="Y101" s="554"/>
      <c r="Z101" s="532"/>
      <c r="AA101" s="532"/>
      <c r="AB101" s="556"/>
    </row>
    <row r="102" spans="1:28" ht="13.5" customHeight="1">
      <c r="A102" s="563"/>
      <c r="B102" s="590"/>
      <c r="C102" s="590"/>
      <c r="D102" s="590"/>
      <c r="E102" s="590"/>
      <c r="F102" s="590"/>
      <c r="G102" s="590"/>
      <c r="H102" s="590"/>
      <c r="I102" s="590"/>
      <c r="J102" s="571"/>
      <c r="K102" s="573"/>
      <c r="L102" s="574"/>
      <c r="M102" s="577"/>
      <c r="N102" s="578"/>
      <c r="O102" s="538"/>
      <c r="P102" s="539"/>
      <c r="Q102" s="539"/>
      <c r="R102" s="540"/>
      <c r="S102" s="544"/>
      <c r="T102" s="545"/>
      <c r="U102" s="548"/>
      <c r="V102" s="549"/>
      <c r="W102" s="549"/>
      <c r="X102" s="550"/>
      <c r="Y102" s="554"/>
      <c r="Z102" s="532"/>
      <c r="AA102" s="532"/>
      <c r="AB102" s="556"/>
    </row>
    <row r="103" spans="1:28" ht="13.5" customHeight="1">
      <c r="A103" s="563"/>
      <c r="B103" s="589"/>
      <c r="C103" s="589"/>
      <c r="D103" s="589"/>
      <c r="E103" s="589"/>
      <c r="F103" s="589"/>
      <c r="G103" s="589"/>
      <c r="H103" s="589"/>
      <c r="I103" s="589"/>
      <c r="J103" s="571"/>
      <c r="K103" s="573"/>
      <c r="L103" s="574"/>
      <c r="M103" s="577"/>
      <c r="N103" s="578"/>
      <c r="O103" s="538"/>
      <c r="P103" s="539"/>
      <c r="Q103" s="539"/>
      <c r="R103" s="540"/>
      <c r="S103" s="544"/>
      <c r="T103" s="545"/>
      <c r="U103" s="581"/>
      <c r="V103" s="582"/>
      <c r="W103" s="582"/>
      <c r="X103" s="583"/>
      <c r="Y103" s="554"/>
      <c r="Z103" s="532"/>
      <c r="AA103" s="532"/>
      <c r="AB103" s="556"/>
    </row>
    <row r="104" spans="1:28" ht="13.5" customHeight="1">
      <c r="A104" s="563"/>
      <c r="B104" s="590"/>
      <c r="C104" s="590"/>
      <c r="D104" s="590"/>
      <c r="E104" s="590"/>
      <c r="F104" s="590"/>
      <c r="G104" s="590"/>
      <c r="H104" s="590"/>
      <c r="I104" s="590"/>
      <c r="J104" s="571"/>
      <c r="K104" s="573"/>
      <c r="L104" s="574"/>
      <c r="M104" s="577"/>
      <c r="N104" s="578"/>
      <c r="O104" s="538"/>
      <c r="P104" s="539"/>
      <c r="Q104" s="539"/>
      <c r="R104" s="540"/>
      <c r="S104" s="544"/>
      <c r="T104" s="545"/>
      <c r="U104" s="548"/>
      <c r="V104" s="549"/>
      <c r="W104" s="549"/>
      <c r="X104" s="550"/>
      <c r="Y104" s="554"/>
      <c r="Z104" s="532"/>
      <c r="AA104" s="532"/>
      <c r="AB104" s="556"/>
    </row>
    <row r="105" spans="1:28" ht="13.5" customHeight="1">
      <c r="A105" s="563"/>
      <c r="B105" s="589"/>
      <c r="C105" s="589"/>
      <c r="D105" s="589"/>
      <c r="E105" s="589"/>
      <c r="F105" s="589"/>
      <c r="G105" s="589"/>
      <c r="H105" s="589"/>
      <c r="I105" s="589"/>
      <c r="J105" s="571"/>
      <c r="K105" s="573"/>
      <c r="L105" s="574"/>
      <c r="M105" s="577"/>
      <c r="N105" s="578"/>
      <c r="O105" s="538"/>
      <c r="P105" s="539"/>
      <c r="Q105" s="539"/>
      <c r="R105" s="540"/>
      <c r="S105" s="544"/>
      <c r="T105" s="545"/>
      <c r="U105" s="581"/>
      <c r="V105" s="582"/>
      <c r="W105" s="582"/>
      <c r="X105" s="583"/>
      <c r="Y105" s="554"/>
      <c r="Z105" s="532"/>
      <c r="AA105" s="532"/>
      <c r="AB105" s="556"/>
    </row>
    <row r="106" spans="1:28" ht="13.5" customHeight="1">
      <c r="A106" s="563"/>
      <c r="B106" s="590"/>
      <c r="C106" s="590"/>
      <c r="D106" s="590"/>
      <c r="E106" s="590"/>
      <c r="F106" s="590"/>
      <c r="G106" s="590"/>
      <c r="H106" s="590"/>
      <c r="I106" s="590"/>
      <c r="J106" s="571"/>
      <c r="K106" s="573"/>
      <c r="L106" s="574"/>
      <c r="M106" s="577"/>
      <c r="N106" s="578"/>
      <c r="O106" s="538"/>
      <c r="P106" s="539"/>
      <c r="Q106" s="539"/>
      <c r="R106" s="540"/>
      <c r="S106" s="544"/>
      <c r="T106" s="545"/>
      <c r="U106" s="548"/>
      <c r="V106" s="549"/>
      <c r="W106" s="549"/>
      <c r="X106" s="550"/>
      <c r="Y106" s="554"/>
      <c r="Z106" s="532"/>
      <c r="AA106" s="532"/>
      <c r="AB106" s="556"/>
    </row>
    <row r="107" spans="1:28" ht="13.5" customHeight="1">
      <c r="A107" s="563"/>
      <c r="B107" s="589"/>
      <c r="C107" s="589"/>
      <c r="D107" s="589"/>
      <c r="E107" s="589"/>
      <c r="F107" s="589"/>
      <c r="G107" s="589"/>
      <c r="H107" s="589"/>
      <c r="I107" s="589"/>
      <c r="J107" s="571"/>
      <c r="K107" s="573"/>
      <c r="L107" s="574"/>
      <c r="M107" s="577"/>
      <c r="N107" s="578"/>
      <c r="O107" s="538"/>
      <c r="P107" s="539"/>
      <c r="Q107" s="539"/>
      <c r="R107" s="540"/>
      <c r="S107" s="544"/>
      <c r="T107" s="545"/>
      <c r="U107" s="581"/>
      <c r="V107" s="582"/>
      <c r="W107" s="582"/>
      <c r="X107" s="583"/>
      <c r="Y107" s="554"/>
      <c r="Z107" s="532"/>
      <c r="AA107" s="532"/>
      <c r="AB107" s="556"/>
    </row>
    <row r="108" spans="1:28" ht="13.5" customHeight="1">
      <c r="A108" s="563"/>
      <c r="B108" s="590"/>
      <c r="C108" s="590"/>
      <c r="D108" s="590"/>
      <c r="E108" s="590"/>
      <c r="F108" s="590"/>
      <c r="G108" s="590"/>
      <c r="H108" s="590"/>
      <c r="I108" s="590"/>
      <c r="J108" s="571"/>
      <c r="K108" s="573"/>
      <c r="L108" s="574"/>
      <c r="M108" s="577"/>
      <c r="N108" s="578"/>
      <c r="O108" s="538"/>
      <c r="P108" s="539"/>
      <c r="Q108" s="539"/>
      <c r="R108" s="540"/>
      <c r="S108" s="544"/>
      <c r="T108" s="545"/>
      <c r="U108" s="548"/>
      <c r="V108" s="549"/>
      <c r="W108" s="549"/>
      <c r="X108" s="550"/>
      <c r="Y108" s="599"/>
      <c r="Z108" s="600"/>
      <c r="AA108" s="600"/>
      <c r="AB108" s="556"/>
    </row>
    <row r="109" spans="1:28" ht="13.5" customHeight="1">
      <c r="A109" s="563"/>
      <c r="B109" s="589"/>
      <c r="C109" s="589"/>
      <c r="D109" s="589"/>
      <c r="E109" s="589"/>
      <c r="F109" s="589"/>
      <c r="G109" s="589"/>
      <c r="H109" s="589"/>
      <c r="I109" s="589"/>
      <c r="J109" s="571"/>
      <c r="K109" s="573"/>
      <c r="L109" s="574"/>
      <c r="M109" s="577"/>
      <c r="N109" s="578"/>
      <c r="O109" s="538"/>
      <c r="P109" s="539"/>
      <c r="Q109" s="539"/>
      <c r="R109" s="540"/>
      <c r="S109" s="544"/>
      <c r="T109" s="545"/>
      <c r="U109" s="581"/>
      <c r="V109" s="582"/>
      <c r="W109" s="582"/>
      <c r="X109" s="583"/>
      <c r="Y109" s="599"/>
      <c r="Z109" s="600"/>
      <c r="AA109" s="600"/>
      <c r="AB109" s="556"/>
    </row>
    <row r="110" spans="1:28" ht="13.5" customHeight="1">
      <c r="A110" s="563"/>
      <c r="B110" s="590"/>
      <c r="C110" s="590"/>
      <c r="D110" s="590"/>
      <c r="E110" s="590"/>
      <c r="F110" s="590"/>
      <c r="G110" s="590"/>
      <c r="H110" s="590"/>
      <c r="I110" s="590"/>
      <c r="J110" s="571"/>
      <c r="K110" s="573"/>
      <c r="L110" s="574"/>
      <c r="M110" s="577"/>
      <c r="N110" s="578"/>
      <c r="O110" s="538"/>
      <c r="P110" s="539"/>
      <c r="Q110" s="539"/>
      <c r="R110" s="540"/>
      <c r="S110" s="544"/>
      <c r="T110" s="545"/>
      <c r="U110" s="548"/>
      <c r="V110" s="549"/>
      <c r="W110" s="549"/>
      <c r="X110" s="550"/>
      <c r="Y110" s="587"/>
      <c r="Z110" s="588"/>
      <c r="AA110" s="588"/>
      <c r="AB110" s="556"/>
    </row>
    <row r="111" spans="1:28" ht="13.5" customHeight="1">
      <c r="A111" s="563"/>
      <c r="B111" s="589"/>
      <c r="C111" s="589"/>
      <c r="D111" s="589"/>
      <c r="E111" s="589"/>
      <c r="F111" s="589"/>
      <c r="G111" s="589"/>
      <c r="H111" s="589"/>
      <c r="I111" s="589"/>
      <c r="J111" s="571"/>
      <c r="K111" s="573"/>
      <c r="L111" s="574"/>
      <c r="M111" s="577"/>
      <c r="N111" s="578"/>
      <c r="O111" s="538"/>
      <c r="P111" s="539"/>
      <c r="Q111" s="539"/>
      <c r="R111" s="540"/>
      <c r="S111" s="544"/>
      <c r="T111" s="545"/>
      <c r="U111" s="581"/>
      <c r="V111" s="582"/>
      <c r="W111" s="582"/>
      <c r="X111" s="583"/>
      <c r="Y111" s="587"/>
      <c r="Z111" s="588"/>
      <c r="AA111" s="588"/>
      <c r="AB111" s="556"/>
    </row>
    <row r="112" spans="1:28" ht="13.5" customHeight="1">
      <c r="A112" s="563"/>
      <c r="B112" s="590"/>
      <c r="C112" s="590"/>
      <c r="D112" s="590"/>
      <c r="E112" s="590"/>
      <c r="F112" s="590"/>
      <c r="G112" s="590"/>
      <c r="H112" s="590"/>
      <c r="I112" s="590"/>
      <c r="J112" s="571"/>
      <c r="K112" s="573"/>
      <c r="L112" s="574"/>
      <c r="M112" s="577"/>
      <c r="N112" s="578"/>
      <c r="O112" s="538"/>
      <c r="P112" s="539"/>
      <c r="Q112" s="539"/>
      <c r="R112" s="540"/>
      <c r="S112" s="544"/>
      <c r="T112" s="545"/>
      <c r="U112" s="548"/>
      <c r="V112" s="549"/>
      <c r="W112" s="549"/>
      <c r="X112" s="550"/>
      <c r="Y112" s="587"/>
      <c r="Z112" s="588"/>
      <c r="AA112" s="588"/>
      <c r="AB112" s="556"/>
    </row>
    <row r="113" spans="1:33" ht="13.5" customHeight="1">
      <c r="A113" s="563"/>
      <c r="B113" s="589"/>
      <c r="C113" s="589"/>
      <c r="D113" s="589"/>
      <c r="E113" s="589"/>
      <c r="F113" s="589"/>
      <c r="G113" s="589"/>
      <c r="H113" s="589"/>
      <c r="I113" s="589"/>
      <c r="J113" s="571"/>
      <c r="K113" s="573"/>
      <c r="L113" s="574"/>
      <c r="M113" s="577"/>
      <c r="N113" s="578"/>
      <c r="O113" s="538"/>
      <c r="P113" s="539"/>
      <c r="Q113" s="539"/>
      <c r="R113" s="540"/>
      <c r="S113" s="544"/>
      <c r="T113" s="545"/>
      <c r="U113" s="581"/>
      <c r="V113" s="582"/>
      <c r="W113" s="582"/>
      <c r="X113" s="583"/>
      <c r="Y113" s="587"/>
      <c r="Z113" s="588"/>
      <c r="AA113" s="588"/>
      <c r="AB113" s="556"/>
    </row>
    <row r="114" spans="1:33" ht="13.5" customHeight="1">
      <c r="A114" s="563"/>
      <c r="B114" s="590"/>
      <c r="C114" s="590"/>
      <c r="D114" s="590"/>
      <c r="E114" s="590"/>
      <c r="F114" s="590"/>
      <c r="G114" s="590"/>
      <c r="H114" s="590"/>
      <c r="I114" s="590"/>
      <c r="J114" s="571"/>
      <c r="K114" s="573"/>
      <c r="L114" s="574"/>
      <c r="M114" s="577"/>
      <c r="N114" s="578"/>
      <c r="O114" s="538"/>
      <c r="P114" s="539"/>
      <c r="Q114" s="539"/>
      <c r="R114" s="540"/>
      <c r="S114" s="544"/>
      <c r="T114" s="545"/>
      <c r="U114" s="548"/>
      <c r="V114" s="549"/>
      <c r="W114" s="549"/>
      <c r="X114" s="550"/>
      <c r="Y114" s="591"/>
      <c r="Z114" s="592"/>
      <c r="AA114" s="593"/>
      <c r="AB114" s="597"/>
    </row>
    <row r="115" spans="1:33" ht="13.5" customHeight="1">
      <c r="A115" s="563"/>
      <c r="B115" s="589"/>
      <c r="C115" s="589"/>
      <c r="D115" s="589"/>
      <c r="E115" s="589"/>
      <c r="F115" s="589"/>
      <c r="G115" s="589"/>
      <c r="H115" s="589"/>
      <c r="I115" s="589"/>
      <c r="J115" s="571"/>
      <c r="K115" s="573"/>
      <c r="L115" s="574"/>
      <c r="M115" s="577"/>
      <c r="N115" s="578"/>
      <c r="O115" s="538"/>
      <c r="P115" s="539"/>
      <c r="Q115" s="539"/>
      <c r="R115" s="540"/>
      <c r="S115" s="544"/>
      <c r="T115" s="545"/>
      <c r="U115" s="581"/>
      <c r="V115" s="582"/>
      <c r="W115" s="582"/>
      <c r="X115" s="583"/>
      <c r="Y115" s="594"/>
      <c r="Z115" s="595"/>
      <c r="AA115" s="596"/>
      <c r="AB115" s="598"/>
    </row>
    <row r="116" spans="1:33" ht="13.5" customHeight="1">
      <c r="A116" s="563"/>
      <c r="B116" s="590"/>
      <c r="C116" s="590"/>
      <c r="D116" s="590"/>
      <c r="E116" s="590"/>
      <c r="F116" s="590"/>
      <c r="G116" s="590"/>
      <c r="H116" s="590"/>
      <c r="I116" s="590"/>
      <c r="J116" s="571"/>
      <c r="K116" s="573"/>
      <c r="L116" s="574"/>
      <c r="M116" s="577"/>
      <c r="N116" s="578"/>
      <c r="O116" s="538"/>
      <c r="P116" s="539"/>
      <c r="Q116" s="539"/>
      <c r="R116" s="540"/>
      <c r="S116" s="544"/>
      <c r="T116" s="545"/>
      <c r="U116" s="548"/>
      <c r="V116" s="549"/>
      <c r="W116" s="549"/>
      <c r="X116" s="550"/>
      <c r="Y116" s="591"/>
      <c r="Z116" s="592"/>
      <c r="AA116" s="593"/>
      <c r="AB116" s="597"/>
    </row>
    <row r="117" spans="1:33" ht="13.5" customHeight="1">
      <c r="A117" s="563"/>
      <c r="B117" s="589"/>
      <c r="C117" s="589"/>
      <c r="D117" s="589"/>
      <c r="E117" s="589"/>
      <c r="F117" s="589"/>
      <c r="G117" s="589"/>
      <c r="H117" s="589"/>
      <c r="I117" s="589"/>
      <c r="J117" s="571"/>
      <c r="K117" s="573"/>
      <c r="L117" s="574"/>
      <c r="M117" s="577"/>
      <c r="N117" s="578"/>
      <c r="O117" s="538"/>
      <c r="P117" s="539"/>
      <c r="Q117" s="539"/>
      <c r="R117" s="540"/>
      <c r="S117" s="544"/>
      <c r="T117" s="545"/>
      <c r="U117" s="581"/>
      <c r="V117" s="582"/>
      <c r="W117" s="582"/>
      <c r="X117" s="583"/>
      <c r="Y117" s="594"/>
      <c r="Z117" s="595"/>
      <c r="AA117" s="596"/>
      <c r="AB117" s="598"/>
    </row>
    <row r="118" spans="1:33" ht="13.5" customHeight="1">
      <c r="A118" s="563"/>
      <c r="B118" s="590"/>
      <c r="C118" s="590"/>
      <c r="D118" s="590"/>
      <c r="E118" s="590"/>
      <c r="F118" s="590"/>
      <c r="G118" s="590"/>
      <c r="H118" s="590"/>
      <c r="I118" s="590"/>
      <c r="J118" s="571"/>
      <c r="K118" s="573"/>
      <c r="L118" s="574"/>
      <c r="M118" s="577"/>
      <c r="N118" s="578"/>
      <c r="O118" s="538"/>
      <c r="P118" s="539"/>
      <c r="Q118" s="539"/>
      <c r="R118" s="540"/>
      <c r="S118" s="544"/>
      <c r="T118" s="545"/>
      <c r="U118" s="548"/>
      <c r="V118" s="549"/>
      <c r="W118" s="549"/>
      <c r="X118" s="550"/>
      <c r="Y118" s="587"/>
      <c r="Z118" s="588"/>
      <c r="AA118" s="588"/>
      <c r="AB118" s="556"/>
    </row>
    <row r="119" spans="1:33" ht="13.5" customHeight="1">
      <c r="A119" s="563"/>
      <c r="B119" s="589"/>
      <c r="C119" s="589"/>
      <c r="D119" s="589"/>
      <c r="E119" s="589"/>
      <c r="F119" s="589"/>
      <c r="G119" s="589"/>
      <c r="H119" s="589"/>
      <c r="I119" s="589"/>
      <c r="J119" s="571"/>
      <c r="K119" s="573"/>
      <c r="L119" s="574"/>
      <c r="M119" s="577"/>
      <c r="N119" s="578"/>
      <c r="O119" s="538"/>
      <c r="P119" s="539"/>
      <c r="Q119" s="539"/>
      <c r="R119" s="540"/>
      <c r="S119" s="544"/>
      <c r="T119" s="545"/>
      <c r="U119" s="581"/>
      <c r="V119" s="582"/>
      <c r="W119" s="582"/>
      <c r="X119" s="583"/>
      <c r="Y119" s="587"/>
      <c r="Z119" s="588"/>
      <c r="AA119" s="588"/>
      <c r="AB119" s="556"/>
    </row>
    <row r="120" spans="1:33" ht="13.5" customHeight="1">
      <c r="A120" s="563"/>
      <c r="B120" s="565"/>
      <c r="C120" s="566"/>
      <c r="D120" s="566"/>
      <c r="E120" s="566"/>
      <c r="F120" s="566"/>
      <c r="G120" s="566"/>
      <c r="H120" s="566"/>
      <c r="I120" s="567"/>
      <c r="J120" s="571"/>
      <c r="K120" s="573"/>
      <c r="L120" s="574"/>
      <c r="M120" s="577"/>
      <c r="N120" s="578"/>
      <c r="O120" s="538"/>
      <c r="P120" s="539"/>
      <c r="Q120" s="539"/>
      <c r="R120" s="540"/>
      <c r="S120" s="544"/>
      <c r="T120" s="545"/>
      <c r="U120" s="548"/>
      <c r="V120" s="549"/>
      <c r="W120" s="549"/>
      <c r="X120" s="550"/>
      <c r="Y120" s="554"/>
      <c r="Z120" s="532"/>
      <c r="AA120" s="532"/>
      <c r="AB120" s="556"/>
      <c r="AC120" s="605" t="s">
        <v>136</v>
      </c>
      <c r="AD120" s="605"/>
      <c r="AE120" s="605"/>
      <c r="AF120" s="605"/>
      <c r="AG120" s="606" t="e">
        <f>#REF!</f>
        <v>#REF!</v>
      </c>
    </row>
    <row r="121" spans="1:33" ht="13.5" customHeight="1">
      <c r="A121" s="563"/>
      <c r="B121" s="584"/>
      <c r="C121" s="585"/>
      <c r="D121" s="585"/>
      <c r="E121" s="585"/>
      <c r="F121" s="585"/>
      <c r="G121" s="585"/>
      <c r="H121" s="585"/>
      <c r="I121" s="586"/>
      <c r="J121" s="571"/>
      <c r="K121" s="573"/>
      <c r="L121" s="574"/>
      <c r="M121" s="577"/>
      <c r="N121" s="578"/>
      <c r="O121" s="538"/>
      <c r="P121" s="539"/>
      <c r="Q121" s="539"/>
      <c r="R121" s="540"/>
      <c r="S121" s="544"/>
      <c r="T121" s="545"/>
      <c r="U121" s="581"/>
      <c r="V121" s="582"/>
      <c r="W121" s="582"/>
      <c r="X121" s="583"/>
      <c r="Y121" s="554"/>
      <c r="Z121" s="532"/>
      <c r="AA121" s="532"/>
      <c r="AB121" s="556"/>
      <c r="AC121" s="605"/>
      <c r="AD121" s="605"/>
      <c r="AE121" s="605"/>
      <c r="AF121" s="605"/>
      <c r="AG121" s="605"/>
    </row>
    <row r="122" spans="1:33" ht="13.5" customHeight="1">
      <c r="A122" s="563"/>
      <c r="B122" s="565"/>
      <c r="C122" s="566"/>
      <c r="D122" s="566"/>
      <c r="E122" s="566"/>
      <c r="F122" s="566"/>
      <c r="G122" s="566"/>
      <c r="H122" s="566"/>
      <c r="I122" s="567"/>
      <c r="J122" s="571"/>
      <c r="K122" s="573"/>
      <c r="L122" s="574"/>
      <c r="M122" s="577"/>
      <c r="N122" s="578"/>
      <c r="O122" s="538"/>
      <c r="P122" s="539"/>
      <c r="Q122" s="539"/>
      <c r="R122" s="540"/>
      <c r="S122" s="544"/>
      <c r="T122" s="545"/>
      <c r="U122" s="548"/>
      <c r="V122" s="549"/>
      <c r="W122" s="549"/>
      <c r="X122" s="550"/>
      <c r="Y122" s="554"/>
      <c r="Z122" s="532"/>
      <c r="AA122" s="532"/>
      <c r="AB122" s="556"/>
      <c r="AC122" s="605" t="s">
        <v>138</v>
      </c>
      <c r="AD122" s="605"/>
      <c r="AE122" s="605"/>
      <c r="AF122" s="605"/>
      <c r="AG122" s="605" t="e">
        <f>AG120*U120</f>
        <v>#REF!</v>
      </c>
    </row>
    <row r="123" spans="1:33" ht="13.5" customHeight="1">
      <c r="A123" s="563"/>
      <c r="B123" s="584"/>
      <c r="C123" s="585"/>
      <c r="D123" s="585"/>
      <c r="E123" s="585"/>
      <c r="F123" s="585"/>
      <c r="G123" s="585"/>
      <c r="H123" s="585"/>
      <c r="I123" s="586"/>
      <c r="J123" s="571"/>
      <c r="K123" s="573"/>
      <c r="L123" s="574"/>
      <c r="M123" s="577"/>
      <c r="N123" s="578"/>
      <c r="O123" s="538"/>
      <c r="P123" s="539"/>
      <c r="Q123" s="539"/>
      <c r="R123" s="540"/>
      <c r="S123" s="544"/>
      <c r="T123" s="545"/>
      <c r="U123" s="581"/>
      <c r="V123" s="582"/>
      <c r="W123" s="582"/>
      <c r="X123" s="583"/>
      <c r="Y123" s="554"/>
      <c r="Z123" s="532"/>
      <c r="AA123" s="532"/>
      <c r="AB123" s="556"/>
      <c r="AC123" s="605"/>
      <c r="AD123" s="605"/>
      <c r="AE123" s="605"/>
      <c r="AF123" s="605"/>
      <c r="AG123" s="605"/>
    </row>
    <row r="124" spans="1:33" ht="13.5" customHeight="1">
      <c r="A124" s="563"/>
      <c r="B124" s="565"/>
      <c r="C124" s="566"/>
      <c r="D124" s="566"/>
      <c r="E124" s="566"/>
      <c r="F124" s="566"/>
      <c r="G124" s="566"/>
      <c r="H124" s="566"/>
      <c r="I124" s="567"/>
      <c r="J124" s="571"/>
      <c r="K124" s="573"/>
      <c r="L124" s="574"/>
      <c r="M124" s="577"/>
      <c r="N124" s="578"/>
      <c r="O124" s="538"/>
      <c r="P124" s="539"/>
      <c r="Q124" s="539"/>
      <c r="R124" s="540"/>
      <c r="S124" s="544"/>
      <c r="T124" s="545"/>
      <c r="U124" s="548"/>
      <c r="V124" s="549"/>
      <c r="W124" s="549"/>
      <c r="X124" s="550"/>
      <c r="Y124" s="554"/>
      <c r="Z124" s="532"/>
      <c r="AA124" s="532"/>
      <c r="AB124" s="556"/>
    </row>
    <row r="125" spans="1:33" ht="14.25" customHeight="1" thickBot="1">
      <c r="A125" s="564"/>
      <c r="B125" s="568"/>
      <c r="C125" s="569"/>
      <c r="D125" s="569"/>
      <c r="E125" s="569"/>
      <c r="F125" s="569"/>
      <c r="G125" s="569"/>
      <c r="H125" s="569"/>
      <c r="I125" s="570"/>
      <c r="J125" s="572"/>
      <c r="K125" s="575"/>
      <c r="L125" s="576"/>
      <c r="M125" s="579"/>
      <c r="N125" s="580"/>
      <c r="O125" s="541"/>
      <c r="P125" s="542"/>
      <c r="Q125" s="542"/>
      <c r="R125" s="543"/>
      <c r="S125" s="546"/>
      <c r="T125" s="547"/>
      <c r="U125" s="551"/>
      <c r="V125" s="552"/>
      <c r="W125" s="552"/>
      <c r="X125" s="553"/>
      <c r="Y125" s="555"/>
      <c r="Z125" s="533"/>
      <c r="AA125" s="533"/>
      <c r="AB125" s="557"/>
    </row>
    <row r="126" spans="1:33">
      <c r="A126" s="558" t="s">
        <v>109</v>
      </c>
      <c r="B126" s="559"/>
      <c r="C126" s="559"/>
      <c r="D126" s="559"/>
      <c r="E126" s="559"/>
      <c r="F126" s="559"/>
      <c r="G126" s="559"/>
      <c r="H126" s="559"/>
      <c r="I126" s="559"/>
      <c r="J126" s="559"/>
      <c r="K126" s="559"/>
      <c r="L126" s="559"/>
      <c r="M126" s="559"/>
      <c r="N126" s="559"/>
      <c r="O126" s="559"/>
      <c r="P126" s="559"/>
      <c r="Q126" s="559"/>
      <c r="R126" s="560"/>
      <c r="S126" s="561" t="s">
        <v>110</v>
      </c>
      <c r="T126" s="561"/>
      <c r="U126" s="561"/>
      <c r="V126" s="561"/>
      <c r="W126" s="561"/>
      <c r="X126" s="561"/>
      <c r="Y126" s="561" t="s">
        <v>111</v>
      </c>
      <c r="Z126" s="561"/>
      <c r="AA126" s="561"/>
      <c r="AB126" s="562"/>
    </row>
    <row r="127" spans="1:33">
      <c r="A127" s="558"/>
      <c r="B127" s="559"/>
      <c r="C127" s="559"/>
      <c r="D127" s="559"/>
      <c r="E127" s="559"/>
      <c r="F127" s="559"/>
      <c r="G127" s="559"/>
      <c r="H127" s="559"/>
      <c r="I127" s="559"/>
      <c r="J127" s="559"/>
      <c r="K127" s="559"/>
      <c r="L127" s="559"/>
      <c r="M127" s="559"/>
      <c r="N127" s="559"/>
      <c r="O127" s="559"/>
      <c r="P127" s="559"/>
      <c r="Q127" s="559"/>
      <c r="R127" s="560"/>
      <c r="S127" s="532"/>
      <c r="T127" s="532"/>
      <c r="U127" s="532"/>
      <c r="V127" s="532"/>
      <c r="W127" s="532"/>
      <c r="X127" s="532"/>
      <c r="Y127" s="532"/>
      <c r="Z127" s="532"/>
      <c r="AA127" s="532"/>
      <c r="AB127" s="534"/>
    </row>
    <row r="128" spans="1:33">
      <c r="A128" s="526" t="str">
        <f>IF(A63="","",A63)</f>
        <v/>
      </c>
      <c r="B128" s="527"/>
      <c r="C128" s="527"/>
      <c r="D128" s="527"/>
      <c r="E128" s="527"/>
      <c r="F128" s="527"/>
      <c r="G128" s="527"/>
      <c r="H128" s="527"/>
      <c r="I128" s="527"/>
      <c r="J128" s="527"/>
      <c r="K128" s="527"/>
      <c r="L128" s="527"/>
      <c r="M128" s="527"/>
      <c r="N128" s="527"/>
      <c r="O128" s="527"/>
      <c r="P128" s="527"/>
      <c r="Q128" s="527"/>
      <c r="R128" s="528"/>
      <c r="S128" s="532"/>
      <c r="T128" s="532"/>
      <c r="U128" s="532"/>
      <c r="V128" s="532"/>
      <c r="W128" s="532"/>
      <c r="X128" s="532"/>
      <c r="Y128" s="532"/>
      <c r="Z128" s="532"/>
      <c r="AA128" s="532"/>
      <c r="AB128" s="534"/>
    </row>
    <row r="129" spans="1:28">
      <c r="A129" s="526"/>
      <c r="B129" s="527"/>
      <c r="C129" s="527"/>
      <c r="D129" s="527"/>
      <c r="E129" s="527"/>
      <c r="F129" s="527"/>
      <c r="G129" s="527"/>
      <c r="H129" s="527"/>
      <c r="I129" s="527"/>
      <c r="J129" s="527"/>
      <c r="K129" s="527"/>
      <c r="L129" s="527"/>
      <c r="M129" s="527"/>
      <c r="N129" s="527"/>
      <c r="O129" s="527"/>
      <c r="P129" s="527"/>
      <c r="Q129" s="527"/>
      <c r="R129" s="528"/>
      <c r="S129" s="532"/>
      <c r="T129" s="532"/>
      <c r="U129" s="532"/>
      <c r="V129" s="532"/>
      <c r="W129" s="532"/>
      <c r="X129" s="532"/>
      <c r="Y129" s="532"/>
      <c r="Z129" s="532"/>
      <c r="AA129" s="532"/>
      <c r="AB129" s="534"/>
    </row>
    <row r="130" spans="1:28" ht="13.8" thickBot="1">
      <c r="A130" s="529"/>
      <c r="B130" s="530"/>
      <c r="C130" s="530"/>
      <c r="D130" s="530"/>
      <c r="E130" s="530"/>
      <c r="F130" s="530"/>
      <c r="G130" s="530"/>
      <c r="H130" s="530"/>
      <c r="I130" s="530"/>
      <c r="J130" s="530"/>
      <c r="K130" s="530"/>
      <c r="L130" s="530"/>
      <c r="M130" s="530"/>
      <c r="N130" s="530"/>
      <c r="O130" s="530"/>
      <c r="P130" s="530"/>
      <c r="Q130" s="530"/>
      <c r="R130" s="531"/>
      <c r="S130" s="533"/>
      <c r="T130" s="533"/>
      <c r="U130" s="533"/>
      <c r="V130" s="533"/>
      <c r="W130" s="533"/>
      <c r="X130" s="533"/>
      <c r="Y130" s="533"/>
      <c r="Z130" s="533"/>
      <c r="AA130" s="533"/>
      <c r="AB130" s="535"/>
    </row>
  </sheetData>
  <mergeCells count="628">
    <mergeCell ref="AC120:AF121"/>
    <mergeCell ref="AC122:AF123"/>
    <mergeCell ref="AG120:AG121"/>
    <mergeCell ref="AG122:AG123"/>
    <mergeCell ref="AG55:AG56"/>
    <mergeCell ref="A6:C7"/>
    <mergeCell ref="E6:M7"/>
    <mergeCell ref="S6:T7"/>
    <mergeCell ref="U6:AB7"/>
    <mergeCell ref="B9:R9"/>
    <mergeCell ref="S9:AB9"/>
    <mergeCell ref="A13:A14"/>
    <mergeCell ref="B13:I13"/>
    <mergeCell ref="J13:J14"/>
    <mergeCell ref="K13:L14"/>
    <mergeCell ref="M13:N14"/>
    <mergeCell ref="A11:A12"/>
    <mergeCell ref="B11:I11"/>
    <mergeCell ref="J11:J12"/>
    <mergeCell ref="K11:L12"/>
    <mergeCell ref="M11:N12"/>
    <mergeCell ref="O11:R12"/>
    <mergeCell ref="S11:T12"/>
    <mergeCell ref="O13:R14"/>
    <mergeCell ref="A1:B1"/>
    <mergeCell ref="J2:T3"/>
    <mergeCell ref="V2:X2"/>
    <mergeCell ref="AA2:AB2"/>
    <mergeCell ref="A4:B5"/>
    <mergeCell ref="S5:V5"/>
    <mergeCell ref="W5:AB5"/>
    <mergeCell ref="A9:A10"/>
    <mergeCell ref="U10:X10"/>
    <mergeCell ref="Y10:AA10"/>
    <mergeCell ref="B10:I10"/>
    <mergeCell ref="K10:L10"/>
    <mergeCell ref="M10:N10"/>
    <mergeCell ref="O10:R10"/>
    <mergeCell ref="S10:T10"/>
    <mergeCell ref="F4:M5"/>
    <mergeCell ref="C4:E5"/>
    <mergeCell ref="S13:T14"/>
    <mergeCell ref="U13:X14"/>
    <mergeCell ref="Y13:AA14"/>
    <mergeCell ref="AB13:AB14"/>
    <mergeCell ref="B14:I14"/>
    <mergeCell ref="U11:X12"/>
    <mergeCell ref="Y11:AA12"/>
    <mergeCell ref="AB11:AB12"/>
    <mergeCell ref="B12:I12"/>
    <mergeCell ref="O15:R16"/>
    <mergeCell ref="S15:T16"/>
    <mergeCell ref="U15:X16"/>
    <mergeCell ref="Y15:AA16"/>
    <mergeCell ref="AB15:AB16"/>
    <mergeCell ref="B16:I16"/>
    <mergeCell ref="A15:A16"/>
    <mergeCell ref="B15:I15"/>
    <mergeCell ref="J15:J16"/>
    <mergeCell ref="K15:L16"/>
    <mergeCell ref="M15:N16"/>
    <mergeCell ref="O17:R18"/>
    <mergeCell ref="S17:T18"/>
    <mergeCell ref="U17:X18"/>
    <mergeCell ref="Y17:AA18"/>
    <mergeCell ref="AB17:AB18"/>
    <mergeCell ref="B18:I18"/>
    <mergeCell ref="A17:A18"/>
    <mergeCell ref="B17:I17"/>
    <mergeCell ref="J17:J18"/>
    <mergeCell ref="K17:L18"/>
    <mergeCell ref="M17:N18"/>
    <mergeCell ref="O19:R20"/>
    <mergeCell ref="S19:T20"/>
    <mergeCell ref="U19:X20"/>
    <mergeCell ref="Y19:AA20"/>
    <mergeCell ref="AB19:AB20"/>
    <mergeCell ref="B20:I20"/>
    <mergeCell ref="A19:A20"/>
    <mergeCell ref="B19:I19"/>
    <mergeCell ref="J19:J20"/>
    <mergeCell ref="K19:L20"/>
    <mergeCell ref="M19:N20"/>
    <mergeCell ref="O21:R22"/>
    <mergeCell ref="S21:T22"/>
    <mergeCell ref="U21:X22"/>
    <mergeCell ref="Y21:AA22"/>
    <mergeCell ref="AB21:AB22"/>
    <mergeCell ref="B22:I22"/>
    <mergeCell ref="A21:A22"/>
    <mergeCell ref="B21:I21"/>
    <mergeCell ref="J21:J22"/>
    <mergeCell ref="K21:L22"/>
    <mergeCell ref="M21:N22"/>
    <mergeCell ref="O23:R24"/>
    <mergeCell ref="S23:T24"/>
    <mergeCell ref="U23:X24"/>
    <mergeCell ref="Y23:AA24"/>
    <mergeCell ref="AB23:AB24"/>
    <mergeCell ref="B24:I24"/>
    <mergeCell ref="A23:A24"/>
    <mergeCell ref="B23:I23"/>
    <mergeCell ref="J23:J24"/>
    <mergeCell ref="K23:L24"/>
    <mergeCell ref="M23:N24"/>
    <mergeCell ref="O25:R26"/>
    <mergeCell ref="S25:T26"/>
    <mergeCell ref="U25:X26"/>
    <mergeCell ref="Y25:AA26"/>
    <mergeCell ref="AB25:AB26"/>
    <mergeCell ref="B26:I26"/>
    <mergeCell ref="A25:A26"/>
    <mergeCell ref="B25:I25"/>
    <mergeCell ref="J25:J26"/>
    <mergeCell ref="K25:L26"/>
    <mergeCell ref="M25:N26"/>
    <mergeCell ref="K29:L30"/>
    <mergeCell ref="M29:N30"/>
    <mergeCell ref="O27:R28"/>
    <mergeCell ref="S27:T28"/>
    <mergeCell ref="U27:X28"/>
    <mergeCell ref="Y27:AA28"/>
    <mergeCell ref="AB27:AB28"/>
    <mergeCell ref="AC27:AF28"/>
    <mergeCell ref="A27:A28"/>
    <mergeCell ref="B27:I27"/>
    <mergeCell ref="J27:J28"/>
    <mergeCell ref="K27:L28"/>
    <mergeCell ref="M27:N28"/>
    <mergeCell ref="B28:I28"/>
    <mergeCell ref="U31:X32"/>
    <mergeCell ref="Y31:AA32"/>
    <mergeCell ref="AB31:AB32"/>
    <mergeCell ref="AC31:AF32"/>
    <mergeCell ref="AG31:AG32"/>
    <mergeCell ref="B32:I32"/>
    <mergeCell ref="AG29:AG30"/>
    <mergeCell ref="B30:I30"/>
    <mergeCell ref="A31:A32"/>
    <mergeCell ref="B31:I31"/>
    <mergeCell ref="J31:J32"/>
    <mergeCell ref="K31:L32"/>
    <mergeCell ref="M31:N32"/>
    <mergeCell ref="O31:R32"/>
    <mergeCell ref="S31:T32"/>
    <mergeCell ref="O29:R30"/>
    <mergeCell ref="S29:T30"/>
    <mergeCell ref="U29:X30"/>
    <mergeCell ref="Y29:AA30"/>
    <mergeCell ref="AB29:AB30"/>
    <mergeCell ref="AC29:AF30"/>
    <mergeCell ref="A29:A30"/>
    <mergeCell ref="B29:I29"/>
    <mergeCell ref="J29:J30"/>
    <mergeCell ref="O33:R34"/>
    <mergeCell ref="S33:T34"/>
    <mergeCell ref="U33:X34"/>
    <mergeCell ref="Y33:AA34"/>
    <mergeCell ref="AB33:AB34"/>
    <mergeCell ref="B34:I34"/>
    <mergeCell ref="A33:A34"/>
    <mergeCell ref="B33:I33"/>
    <mergeCell ref="J33:J34"/>
    <mergeCell ref="K33:L34"/>
    <mergeCell ref="M33:N34"/>
    <mergeCell ref="A35:A36"/>
    <mergeCell ref="B35:I35"/>
    <mergeCell ref="J35:J36"/>
    <mergeCell ref="K35:L36"/>
    <mergeCell ref="M35:N36"/>
    <mergeCell ref="A37:A38"/>
    <mergeCell ref="B37:I37"/>
    <mergeCell ref="J37:J38"/>
    <mergeCell ref="K37:L38"/>
    <mergeCell ref="M37:N38"/>
    <mergeCell ref="K39:L40"/>
    <mergeCell ref="M39:N40"/>
    <mergeCell ref="O37:R38"/>
    <mergeCell ref="S37:T38"/>
    <mergeCell ref="U37:X38"/>
    <mergeCell ref="Y37:AA38"/>
    <mergeCell ref="AB37:AB38"/>
    <mergeCell ref="B38:I38"/>
    <mergeCell ref="Y35:AA36"/>
    <mergeCell ref="AB35:AB36"/>
    <mergeCell ref="B36:I36"/>
    <mergeCell ref="O35:R36"/>
    <mergeCell ref="S35:T36"/>
    <mergeCell ref="U35:X36"/>
    <mergeCell ref="U41:X42"/>
    <mergeCell ref="Y41:AA42"/>
    <mergeCell ref="AB41:AB42"/>
    <mergeCell ref="AC41:AF42"/>
    <mergeCell ref="AG41:AG42"/>
    <mergeCell ref="B42:I42"/>
    <mergeCell ref="AG39:AG40"/>
    <mergeCell ref="B40:I40"/>
    <mergeCell ref="A41:A42"/>
    <mergeCell ref="B41:I41"/>
    <mergeCell ref="J41:J42"/>
    <mergeCell ref="K41:L42"/>
    <mergeCell ref="M41:N42"/>
    <mergeCell ref="O41:R42"/>
    <mergeCell ref="S41:T42"/>
    <mergeCell ref="O39:R40"/>
    <mergeCell ref="S39:T40"/>
    <mergeCell ref="U39:X40"/>
    <mergeCell ref="Y39:AA40"/>
    <mergeCell ref="AB39:AB40"/>
    <mergeCell ref="AC39:AF40"/>
    <mergeCell ref="A39:A40"/>
    <mergeCell ref="B39:I39"/>
    <mergeCell ref="J39:J40"/>
    <mergeCell ref="O43:R44"/>
    <mergeCell ref="S43:T44"/>
    <mergeCell ref="U43:X44"/>
    <mergeCell ref="Y43:AA44"/>
    <mergeCell ref="AB43:AB44"/>
    <mergeCell ref="B44:I44"/>
    <mergeCell ref="A43:A44"/>
    <mergeCell ref="B43:I43"/>
    <mergeCell ref="J43:J44"/>
    <mergeCell ref="K43:L44"/>
    <mergeCell ref="M43:N44"/>
    <mergeCell ref="O45:R46"/>
    <mergeCell ref="S45:T46"/>
    <mergeCell ref="U45:X46"/>
    <mergeCell ref="Y45:AA46"/>
    <mergeCell ref="AB45:AB46"/>
    <mergeCell ref="B46:I46"/>
    <mergeCell ref="A45:A46"/>
    <mergeCell ref="B45:I45"/>
    <mergeCell ref="J45:J46"/>
    <mergeCell ref="K45:L46"/>
    <mergeCell ref="M45:N46"/>
    <mergeCell ref="O47:R48"/>
    <mergeCell ref="S47:T48"/>
    <mergeCell ref="U47:X48"/>
    <mergeCell ref="Y47:AA48"/>
    <mergeCell ref="AB47:AB48"/>
    <mergeCell ref="AC47:AF48"/>
    <mergeCell ref="A47:A48"/>
    <mergeCell ref="B47:I47"/>
    <mergeCell ref="J47:J48"/>
    <mergeCell ref="K47:L48"/>
    <mergeCell ref="M47:N48"/>
    <mergeCell ref="B48:I48"/>
    <mergeCell ref="O49:R50"/>
    <mergeCell ref="S49:T50"/>
    <mergeCell ref="U49:X50"/>
    <mergeCell ref="Y49:AA50"/>
    <mergeCell ref="AB49:AB50"/>
    <mergeCell ref="AC49:AF50"/>
    <mergeCell ref="A49:A50"/>
    <mergeCell ref="B49:I49"/>
    <mergeCell ref="J49:J50"/>
    <mergeCell ref="K49:L50"/>
    <mergeCell ref="M49:N50"/>
    <mergeCell ref="B50:I50"/>
    <mergeCell ref="O51:R52"/>
    <mergeCell ref="S51:T52"/>
    <mergeCell ref="U51:X52"/>
    <mergeCell ref="Y51:AA52"/>
    <mergeCell ref="AB51:AB52"/>
    <mergeCell ref="B52:I52"/>
    <mergeCell ref="A51:A52"/>
    <mergeCell ref="B51:I51"/>
    <mergeCell ref="J51:J52"/>
    <mergeCell ref="K51:L52"/>
    <mergeCell ref="M51:N52"/>
    <mergeCell ref="O53:R54"/>
    <mergeCell ref="S53:T54"/>
    <mergeCell ref="U53:X54"/>
    <mergeCell ref="Y53:AA54"/>
    <mergeCell ref="AB53:AB54"/>
    <mergeCell ref="B54:I54"/>
    <mergeCell ref="A53:A54"/>
    <mergeCell ref="B53:I53"/>
    <mergeCell ref="J53:J54"/>
    <mergeCell ref="K53:L54"/>
    <mergeCell ref="M53:N54"/>
    <mergeCell ref="O55:R56"/>
    <mergeCell ref="S55:T56"/>
    <mergeCell ref="U55:X56"/>
    <mergeCell ref="Y55:AA56"/>
    <mergeCell ref="AB55:AB56"/>
    <mergeCell ref="AC55:AF56"/>
    <mergeCell ref="A55:A56"/>
    <mergeCell ref="J55:J56"/>
    <mergeCell ref="K55:L56"/>
    <mergeCell ref="M55:N56"/>
    <mergeCell ref="B55:I56"/>
    <mergeCell ref="AG59:AG60"/>
    <mergeCell ref="AC60:AF60"/>
    <mergeCell ref="AG57:AG58"/>
    <mergeCell ref="A59:A60"/>
    <mergeCell ref="J59:J60"/>
    <mergeCell ref="K59:L60"/>
    <mergeCell ref="M59:N60"/>
    <mergeCell ref="O59:R60"/>
    <mergeCell ref="S59:T60"/>
    <mergeCell ref="O57:R58"/>
    <mergeCell ref="S57:T58"/>
    <mergeCell ref="U57:X58"/>
    <mergeCell ref="Y57:AA58"/>
    <mergeCell ref="AB57:AB58"/>
    <mergeCell ref="AC57:AF58"/>
    <mergeCell ref="A57:A58"/>
    <mergeCell ref="J57:J58"/>
    <mergeCell ref="K57:L58"/>
    <mergeCell ref="M57:N58"/>
    <mergeCell ref="B57:I58"/>
    <mergeCell ref="A61:E62"/>
    <mergeCell ref="F61:R62"/>
    <mergeCell ref="S61:X62"/>
    <mergeCell ref="Y61:AB62"/>
    <mergeCell ref="A63:R65"/>
    <mergeCell ref="S63:X65"/>
    <mergeCell ref="Y63:AB65"/>
    <mergeCell ref="U59:X60"/>
    <mergeCell ref="Y59:AA60"/>
    <mergeCell ref="AB59:AB60"/>
    <mergeCell ref="B59:I60"/>
    <mergeCell ref="A66:B66"/>
    <mergeCell ref="J67:T68"/>
    <mergeCell ref="V67:X67"/>
    <mergeCell ref="AA67:AB67"/>
    <mergeCell ref="A69:B70"/>
    <mergeCell ref="A74:A75"/>
    <mergeCell ref="U75:X75"/>
    <mergeCell ref="Y75:AA75"/>
    <mergeCell ref="B75:I75"/>
    <mergeCell ref="K75:L75"/>
    <mergeCell ref="M75:N75"/>
    <mergeCell ref="O75:R75"/>
    <mergeCell ref="S75:T75"/>
    <mergeCell ref="A71:C72"/>
    <mergeCell ref="E71:M72"/>
    <mergeCell ref="S71:T72"/>
    <mergeCell ref="U71:AB72"/>
    <mergeCell ref="B74:R74"/>
    <mergeCell ref="S74:AB74"/>
    <mergeCell ref="F69:M70"/>
    <mergeCell ref="C69:E70"/>
    <mergeCell ref="U76:X77"/>
    <mergeCell ref="Y76:AA77"/>
    <mergeCell ref="AB76:AB77"/>
    <mergeCell ref="B77:I77"/>
    <mergeCell ref="A78:A79"/>
    <mergeCell ref="B78:I78"/>
    <mergeCell ref="J78:J79"/>
    <mergeCell ref="K78:L79"/>
    <mergeCell ref="M78:N79"/>
    <mergeCell ref="A76:A77"/>
    <mergeCell ref="B76:I76"/>
    <mergeCell ref="J76:J77"/>
    <mergeCell ref="K76:L77"/>
    <mergeCell ref="M76:N77"/>
    <mergeCell ref="O76:R77"/>
    <mergeCell ref="S76:T77"/>
    <mergeCell ref="AC79:AF79"/>
    <mergeCell ref="A80:A81"/>
    <mergeCell ref="B80:I80"/>
    <mergeCell ref="J80:J81"/>
    <mergeCell ref="K80:L81"/>
    <mergeCell ref="M80:N81"/>
    <mergeCell ref="O80:R81"/>
    <mergeCell ref="S80:T81"/>
    <mergeCell ref="U80:X81"/>
    <mergeCell ref="O78:R79"/>
    <mergeCell ref="S78:T79"/>
    <mergeCell ref="U78:X79"/>
    <mergeCell ref="Y78:AA79"/>
    <mergeCell ref="AB78:AB79"/>
    <mergeCell ref="B79:I79"/>
    <mergeCell ref="Y80:AA81"/>
    <mergeCell ref="AB80:AB81"/>
    <mergeCell ref="B81:I81"/>
    <mergeCell ref="AC81:AF81"/>
    <mergeCell ref="A82:A83"/>
    <mergeCell ref="B82:I82"/>
    <mergeCell ref="J82:J83"/>
    <mergeCell ref="K82:L83"/>
    <mergeCell ref="M82:N83"/>
    <mergeCell ref="AC83:AF83"/>
    <mergeCell ref="A84:A85"/>
    <mergeCell ref="B84:I84"/>
    <mergeCell ref="J84:J85"/>
    <mergeCell ref="K84:L85"/>
    <mergeCell ref="M84:N85"/>
    <mergeCell ref="O84:R85"/>
    <mergeCell ref="S84:T85"/>
    <mergeCell ref="U84:X85"/>
    <mergeCell ref="O82:R83"/>
    <mergeCell ref="S82:T83"/>
    <mergeCell ref="U82:X83"/>
    <mergeCell ref="Y82:AA83"/>
    <mergeCell ref="AB82:AB83"/>
    <mergeCell ref="B83:I83"/>
    <mergeCell ref="Y84:AA85"/>
    <mergeCell ref="AB84:AB85"/>
    <mergeCell ref="B85:I85"/>
    <mergeCell ref="A86:A87"/>
    <mergeCell ref="B86:I86"/>
    <mergeCell ref="J86:J87"/>
    <mergeCell ref="K86:L87"/>
    <mergeCell ref="M86:N87"/>
    <mergeCell ref="O86:R87"/>
    <mergeCell ref="S86:T87"/>
    <mergeCell ref="U86:X87"/>
    <mergeCell ref="Y86:AA87"/>
    <mergeCell ref="AB86:AB87"/>
    <mergeCell ref="B87:I87"/>
    <mergeCell ref="A88:A89"/>
    <mergeCell ref="B88:I88"/>
    <mergeCell ref="J88:J89"/>
    <mergeCell ref="K88:L89"/>
    <mergeCell ref="M90:N91"/>
    <mergeCell ref="O90:R91"/>
    <mergeCell ref="S90:T91"/>
    <mergeCell ref="U90:X91"/>
    <mergeCell ref="Y90:AA91"/>
    <mergeCell ref="AB90:AB91"/>
    <mergeCell ref="B89:I89"/>
    <mergeCell ref="A90:A91"/>
    <mergeCell ref="B90:I90"/>
    <mergeCell ref="J90:J91"/>
    <mergeCell ref="K90:L91"/>
    <mergeCell ref="B91:I91"/>
    <mergeCell ref="M88:N89"/>
    <mergeCell ref="O88:R89"/>
    <mergeCell ref="S88:T89"/>
    <mergeCell ref="U88:X89"/>
    <mergeCell ref="Y88:AA89"/>
    <mergeCell ref="AB88:AB89"/>
    <mergeCell ref="O92:R93"/>
    <mergeCell ref="S92:T93"/>
    <mergeCell ref="U92:X93"/>
    <mergeCell ref="Y92:AA93"/>
    <mergeCell ref="AB92:AB93"/>
    <mergeCell ref="B93:I93"/>
    <mergeCell ref="A92:A93"/>
    <mergeCell ref="B92:I92"/>
    <mergeCell ref="J92:J93"/>
    <mergeCell ref="K92:L93"/>
    <mergeCell ref="M92:N93"/>
    <mergeCell ref="O94:R95"/>
    <mergeCell ref="S94:T95"/>
    <mergeCell ref="U94:X95"/>
    <mergeCell ref="Y94:AA95"/>
    <mergeCell ref="AB94:AB95"/>
    <mergeCell ref="B95:I95"/>
    <mergeCell ref="A94:A95"/>
    <mergeCell ref="B94:I94"/>
    <mergeCell ref="J94:J95"/>
    <mergeCell ref="K94:L95"/>
    <mergeCell ref="M94:N95"/>
    <mergeCell ref="O96:R97"/>
    <mergeCell ref="S96:T97"/>
    <mergeCell ref="U96:X97"/>
    <mergeCell ref="Y96:AA97"/>
    <mergeCell ref="AB96:AB97"/>
    <mergeCell ref="B97:I97"/>
    <mergeCell ref="A96:A97"/>
    <mergeCell ref="B96:I96"/>
    <mergeCell ref="J96:J97"/>
    <mergeCell ref="K96:L97"/>
    <mergeCell ref="M96:N97"/>
    <mergeCell ref="O98:R99"/>
    <mergeCell ref="S98:T99"/>
    <mergeCell ref="U98:X99"/>
    <mergeCell ref="Y98:AA99"/>
    <mergeCell ref="AB98:AB99"/>
    <mergeCell ref="B99:I99"/>
    <mergeCell ref="A98:A99"/>
    <mergeCell ref="B98:I98"/>
    <mergeCell ref="J98:J99"/>
    <mergeCell ref="K98:L99"/>
    <mergeCell ref="M98:N99"/>
    <mergeCell ref="O100:R101"/>
    <mergeCell ref="S100:T101"/>
    <mergeCell ref="U100:X101"/>
    <mergeCell ref="Y100:AA101"/>
    <mergeCell ref="AB100:AB101"/>
    <mergeCell ref="B101:I101"/>
    <mergeCell ref="A100:A101"/>
    <mergeCell ref="B100:I100"/>
    <mergeCell ref="J100:J101"/>
    <mergeCell ref="K100:L101"/>
    <mergeCell ref="M100:N101"/>
    <mergeCell ref="O102:R103"/>
    <mergeCell ref="S102:T103"/>
    <mergeCell ref="U102:X103"/>
    <mergeCell ref="Y102:AA103"/>
    <mergeCell ref="AB102:AB103"/>
    <mergeCell ref="B103:I103"/>
    <mergeCell ref="A102:A103"/>
    <mergeCell ref="B102:I102"/>
    <mergeCell ref="J102:J103"/>
    <mergeCell ref="K102:L103"/>
    <mergeCell ref="M102:N103"/>
    <mergeCell ref="O104:R105"/>
    <mergeCell ref="S104:T105"/>
    <mergeCell ref="U104:X105"/>
    <mergeCell ref="Y104:AA105"/>
    <mergeCell ref="AB104:AB105"/>
    <mergeCell ref="B105:I105"/>
    <mergeCell ref="A104:A105"/>
    <mergeCell ref="B104:I104"/>
    <mergeCell ref="J104:J105"/>
    <mergeCell ref="K104:L105"/>
    <mergeCell ref="M104:N105"/>
    <mergeCell ref="O106:R107"/>
    <mergeCell ref="S106:T107"/>
    <mergeCell ref="U106:X107"/>
    <mergeCell ref="Y106:AA107"/>
    <mergeCell ref="AB106:AB107"/>
    <mergeCell ref="B107:I107"/>
    <mergeCell ref="A106:A107"/>
    <mergeCell ref="B106:I106"/>
    <mergeCell ref="J106:J107"/>
    <mergeCell ref="K106:L107"/>
    <mergeCell ref="M106:N107"/>
    <mergeCell ref="O108:R109"/>
    <mergeCell ref="S108:T109"/>
    <mergeCell ref="U108:X109"/>
    <mergeCell ref="Y108:AA109"/>
    <mergeCell ref="AB108:AB109"/>
    <mergeCell ref="B109:I109"/>
    <mergeCell ref="A108:A109"/>
    <mergeCell ref="B108:I108"/>
    <mergeCell ref="J108:J109"/>
    <mergeCell ref="K108:L109"/>
    <mergeCell ref="M108:N109"/>
    <mergeCell ref="O110:R111"/>
    <mergeCell ref="S110:T111"/>
    <mergeCell ref="U110:X111"/>
    <mergeCell ref="Y110:AA111"/>
    <mergeCell ref="AB110:AB111"/>
    <mergeCell ref="B111:I111"/>
    <mergeCell ref="A110:A111"/>
    <mergeCell ref="B110:I110"/>
    <mergeCell ref="J110:J111"/>
    <mergeCell ref="K110:L111"/>
    <mergeCell ref="M110:N111"/>
    <mergeCell ref="O112:R113"/>
    <mergeCell ref="S112:T113"/>
    <mergeCell ref="U112:X113"/>
    <mergeCell ref="Y112:AA113"/>
    <mergeCell ref="AB112:AB113"/>
    <mergeCell ref="B113:I113"/>
    <mergeCell ref="A112:A113"/>
    <mergeCell ref="B112:I112"/>
    <mergeCell ref="J112:J113"/>
    <mergeCell ref="K112:L113"/>
    <mergeCell ref="M112:N113"/>
    <mergeCell ref="O114:R115"/>
    <mergeCell ref="S114:T115"/>
    <mergeCell ref="U114:X115"/>
    <mergeCell ref="Y114:AA115"/>
    <mergeCell ref="AB114:AB115"/>
    <mergeCell ref="B115:I115"/>
    <mergeCell ref="A114:A115"/>
    <mergeCell ref="B114:I114"/>
    <mergeCell ref="J114:J115"/>
    <mergeCell ref="K114:L115"/>
    <mergeCell ref="M114:N115"/>
    <mergeCell ref="O116:R117"/>
    <mergeCell ref="S116:T117"/>
    <mergeCell ref="U116:X117"/>
    <mergeCell ref="Y116:AA117"/>
    <mergeCell ref="AB116:AB117"/>
    <mergeCell ref="B117:I117"/>
    <mergeCell ref="A116:A117"/>
    <mergeCell ref="B116:I116"/>
    <mergeCell ref="J116:J117"/>
    <mergeCell ref="K116:L117"/>
    <mergeCell ref="M116:N117"/>
    <mergeCell ref="O118:R119"/>
    <mergeCell ref="S118:T119"/>
    <mergeCell ref="U118:X119"/>
    <mergeCell ref="Y118:AA119"/>
    <mergeCell ref="AB118:AB119"/>
    <mergeCell ref="B119:I119"/>
    <mergeCell ref="A118:A119"/>
    <mergeCell ref="B118:I118"/>
    <mergeCell ref="J118:J119"/>
    <mergeCell ref="K118:L119"/>
    <mergeCell ref="M118:N119"/>
    <mergeCell ref="AB122:AB123"/>
    <mergeCell ref="O120:R121"/>
    <mergeCell ref="S120:T121"/>
    <mergeCell ref="U120:X121"/>
    <mergeCell ref="Y120:AA121"/>
    <mergeCell ref="AB120:AB121"/>
    <mergeCell ref="A122:A123"/>
    <mergeCell ref="B122:I123"/>
    <mergeCell ref="J122:J123"/>
    <mergeCell ref="K122:L123"/>
    <mergeCell ref="A120:A121"/>
    <mergeCell ref="B120:I121"/>
    <mergeCell ref="J120:J121"/>
    <mergeCell ref="K120:L121"/>
    <mergeCell ref="M120:N121"/>
    <mergeCell ref="A128:R130"/>
    <mergeCell ref="S128:X130"/>
    <mergeCell ref="Y128:AB130"/>
    <mergeCell ref="S70:V70"/>
    <mergeCell ref="W70:AB70"/>
    <mergeCell ref="O124:R125"/>
    <mergeCell ref="S124:T125"/>
    <mergeCell ref="U124:X125"/>
    <mergeCell ref="Y124:AA125"/>
    <mergeCell ref="AB124:AB125"/>
    <mergeCell ref="A126:E127"/>
    <mergeCell ref="F126:R127"/>
    <mergeCell ref="S126:X127"/>
    <mergeCell ref="Y126:AB127"/>
    <mergeCell ref="A124:A125"/>
    <mergeCell ref="B124:I125"/>
    <mergeCell ref="J124:J125"/>
    <mergeCell ref="K124:L125"/>
    <mergeCell ref="M124:N125"/>
    <mergeCell ref="M122:N123"/>
    <mergeCell ref="O122:R123"/>
    <mergeCell ref="S122:T123"/>
    <mergeCell ref="U122:X123"/>
    <mergeCell ref="Y122:AA123"/>
  </mergeCells>
  <phoneticPr fontId="3"/>
  <printOptions horizontalCentered="1"/>
  <pageMargins left="0.39370078740157483" right="0.39370078740157483" top="0.78740157480314965" bottom="0.39370078740157483" header="0" footer="0"/>
  <pageSetup paperSize="9" scale="84" orientation="portrait" copies="2" r:id="rId1"/>
  <headerFooter alignWithMargins="0">
    <oddHeader>&amp;C▲</oddHeader>
  </headerFooter>
  <rowBreaks count="1" manualBreakCount="1">
    <brk id="65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①見積書</vt:lpstr>
      <vt:lpstr>②契約明細(中項目)</vt:lpstr>
      <vt:lpstr>単価契約用請求書</vt:lpstr>
      <vt:lpstr>小口請求明細書(細目)</vt:lpstr>
      <vt:lpstr>①見積書!Print_Area</vt:lpstr>
      <vt:lpstr>'②契約明細(中項目)'!Print_Area</vt:lpstr>
      <vt:lpstr>'小口請求明細書(細目)'!Print_Area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真司 山田</dc:creator>
  <cp:lastModifiedBy>清華 堀</cp:lastModifiedBy>
  <cp:lastPrinted>2026-03-09T02:43:30Z</cp:lastPrinted>
  <dcterms:created xsi:type="dcterms:W3CDTF">2025-03-27T01:19:55Z</dcterms:created>
  <dcterms:modified xsi:type="dcterms:W3CDTF">2026-03-10T00:08:54Z</dcterms:modified>
</cp:coreProperties>
</file>